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/>
  </bookViews>
  <sheets>
    <sheet name="รวม 62" sheetId="2" r:id="rId1"/>
  </sheets>
  <definedNames>
    <definedName name="kkkk">!A1048576+1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2" l="1"/>
  <c r="I133" i="2" l="1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I110" i="2"/>
  <c r="J110" i="2" s="1"/>
  <c r="I109" i="2"/>
  <c r="J109" i="2" s="1"/>
  <c r="I108" i="2"/>
  <c r="J108" i="2" s="1"/>
  <c r="I107" i="2"/>
  <c r="J107" i="2" s="1"/>
  <c r="I106" i="2"/>
  <c r="J106" i="2" s="1"/>
  <c r="I105" i="2"/>
  <c r="J105" i="2" s="1"/>
  <c r="I104" i="2"/>
  <c r="J104" i="2" s="1"/>
  <c r="I103" i="2"/>
  <c r="J103" i="2" s="1"/>
  <c r="I102" i="2"/>
  <c r="J102" i="2" s="1"/>
  <c r="I101" i="2"/>
  <c r="J101" i="2" s="1"/>
  <c r="I100" i="2"/>
  <c r="J100" i="2" s="1"/>
  <c r="I99" i="2"/>
  <c r="J99" i="2" s="1"/>
  <c r="I98" i="2"/>
  <c r="J98" i="2" s="1"/>
  <c r="I97" i="2"/>
  <c r="J97" i="2" s="1"/>
  <c r="I96" i="2"/>
  <c r="J96" i="2" s="1"/>
  <c r="I95" i="2"/>
  <c r="J95" i="2" s="1"/>
  <c r="I94" i="2"/>
  <c r="J94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7" i="2"/>
  <c r="J87" i="2" s="1"/>
  <c r="I86" i="2"/>
  <c r="J86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1" i="2"/>
</calcChain>
</file>

<file path=xl/comments1.xml><?xml version="1.0" encoding="utf-8"?>
<comments xmlns="http://schemas.openxmlformats.org/spreadsheetml/2006/main">
  <authors>
    <author>comservice</author>
  </authors>
  <commentList>
    <comment ref="H7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H8" authorId="0">
      <text>
        <r>
          <rPr>
            <b/>
            <sz val="20"/>
            <color indexed="81"/>
            <rFont val="TH SarabunPSK"/>
            <family val="2"/>
          </rPr>
          <t>คำนวนอายุถึงวันที่</t>
        </r>
      </text>
    </comment>
    <comment ref="G9" authorId="0">
      <text>
        <r>
          <rPr>
            <b/>
            <sz val="20"/>
            <color indexed="81"/>
            <rFont val="TH SarabunPSK"/>
            <family val="2"/>
          </rPr>
          <t>คอลัมนี้ให้ซ่อนก่อนพิมพ์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<sst xmlns="http://schemas.openxmlformats.org/spreadsheetml/2006/main" count="569" uniqueCount="362">
  <si>
    <t>คำนวณอายุถึง</t>
  </si>
  <si>
    <t>ลำดับ</t>
  </si>
  <si>
    <t>ชื่อ- สกุล</t>
  </si>
  <si>
    <t xml:space="preserve">ที่อยู่ของผู้สูงอายุ </t>
  </si>
  <si>
    <t>เลขที่บัตรประจำตัว
ประชาชนหรือบัตรอื่นที่ทางราชการออกให้</t>
  </si>
  <si>
    <t>อายุ ปัจจุบัน</t>
  </si>
  <si>
    <t>อายุ
(ปีงบ 2562)</t>
  </si>
  <si>
    <t>อายุ
(ปี 2561)</t>
  </si>
  <si>
    <t>หมายเหตุ
(เดือนที่เริ่มรับเงิน)</t>
  </si>
  <si>
    <t>บ้านเลขที่</t>
  </si>
  <si>
    <t>หมู่ที่</t>
  </si>
  <si>
    <t>นาย</t>
  </si>
  <si>
    <t>นาง</t>
  </si>
  <si>
    <t>ประจำปีงบประมาณ พ.ศ. 2562</t>
  </si>
  <si>
    <t>วัน-เดือน-ปีเกิด
ของผู้สูงอายุ</t>
  </si>
  <si>
    <t>การขาดคุณสมบัติ</t>
  </si>
  <si>
    <t>สาเหตุ</t>
  </si>
  <si>
    <t>(ว/ด/ป)</t>
  </si>
  <si>
    <t>29</t>
  </si>
  <si>
    <t>17/1</t>
  </si>
  <si>
    <t>18/2</t>
  </si>
  <si>
    <t>5</t>
  </si>
  <si>
    <t>21</t>
  </si>
  <si>
    <t>12/1</t>
  </si>
  <si>
    <t>7</t>
  </si>
  <si>
    <t>27</t>
  </si>
  <si>
    <t>27/6</t>
  </si>
  <si>
    <t>32</t>
  </si>
  <si>
    <t>4</t>
  </si>
  <si>
    <t>17</t>
  </si>
  <si>
    <t>71</t>
  </si>
  <si>
    <t>63/1</t>
  </si>
  <si>
    <t>112/4</t>
  </si>
  <si>
    <t>50/2</t>
  </si>
  <si>
    <t>50</t>
  </si>
  <si>
    <t>77</t>
  </si>
  <si>
    <t>42</t>
  </si>
  <si>
    <t>67/2</t>
  </si>
  <si>
    <t>64</t>
  </si>
  <si>
    <t>54</t>
  </si>
  <si>
    <t>38</t>
  </si>
  <si>
    <t>58</t>
  </si>
  <si>
    <t>47</t>
  </si>
  <si>
    <t>52</t>
  </si>
  <si>
    <t>6</t>
  </si>
  <si>
    <t>31</t>
  </si>
  <si>
    <t>13</t>
  </si>
  <si>
    <t>26/1</t>
  </si>
  <si>
    <t>26/3</t>
  </si>
  <si>
    <t>72</t>
  </si>
  <si>
    <t>49</t>
  </si>
  <si>
    <t>56</t>
  </si>
  <si>
    <t>2</t>
  </si>
  <si>
    <t>11/1</t>
  </si>
  <si>
    <t>เทียมทัด</t>
  </si>
  <si>
    <t>สมบัติ</t>
  </si>
  <si>
    <t>สำรวย</t>
  </si>
  <si>
    <t>ทองประสี</t>
  </si>
  <si>
    <t>คิมประเสริฐ</t>
  </si>
  <si>
    <t>ไทยทวี</t>
  </si>
  <si>
    <t>สมคิด</t>
  </si>
  <si>
    <t>อำพร</t>
  </si>
  <si>
    <t>วรรณพร</t>
  </si>
  <si>
    <t>กิตตินิรนาท</t>
  </si>
  <si>
    <t>ประเทือง</t>
  </si>
  <si>
    <t>มนตรี</t>
  </si>
  <si>
    <t>อุบล</t>
  </si>
  <si>
    <t>อยู่อุ๊น</t>
  </si>
  <si>
    <t>บุญเฉลิม</t>
  </si>
  <si>
    <t>บัญชา</t>
  </si>
  <si>
    <t>สมชาย</t>
  </si>
  <si>
    <t>สมยศ</t>
  </si>
  <si>
    <t>26/2</t>
  </si>
  <si>
    <t>61</t>
  </si>
  <si>
    <t>59/1</t>
  </si>
  <si>
    <t>90/315</t>
  </si>
  <si>
    <t>60/5</t>
  </si>
  <si>
    <t>107/17</t>
  </si>
  <si>
    <t>อนงค์</t>
  </si>
  <si>
    <t>พันธ์พวก</t>
  </si>
  <si>
    <t>ณรงค์</t>
  </si>
  <si>
    <t>นุชกุล</t>
  </si>
  <si>
    <t>นุชหรั่ง</t>
  </si>
  <si>
    <t>มานิต</t>
  </si>
  <si>
    <t>สมหมาย</t>
  </si>
  <si>
    <t>คนจริง</t>
  </si>
  <si>
    <t>บุญธรรม</t>
  </si>
  <si>
    <t>ศรีเพ็ญ</t>
  </si>
  <si>
    <t>บั้งเงิน</t>
  </si>
  <si>
    <t>เล่าทุย</t>
  </si>
  <si>
    <t>ศิริพร</t>
  </si>
  <si>
    <t>อาชานัยนันท์</t>
  </si>
  <si>
    <t>สมศักดิ์</t>
  </si>
  <si>
    <t>สอาดรัตน์</t>
  </si>
  <si>
    <t>พิชิตไชยพิทักษ์</t>
  </si>
  <si>
    <t>ไพศาล</t>
  </si>
  <si>
    <t>สนาน</t>
  </si>
  <si>
    <t>รุ่มนุ่ม</t>
  </si>
  <si>
    <t>สมทรง</t>
  </si>
  <si>
    <t>อินแขก</t>
  </si>
  <si>
    <t>หั้นตะโก</t>
  </si>
  <si>
    <t>สุขถาวร</t>
  </si>
  <si>
    <t>สะสมทรัพย์</t>
  </si>
  <si>
    <t>บุญช่วย</t>
  </si>
  <si>
    <t>ปัถวี</t>
  </si>
  <si>
    <t>สุรินทร์</t>
  </si>
  <si>
    <t>อยู่คงพัน</t>
  </si>
  <si>
    <t>จันทร์หอม</t>
  </si>
  <si>
    <t>ใช้เจริญ</t>
  </si>
  <si>
    <t>ยุพิน</t>
  </si>
  <si>
    <t>ชิดเชื้อ</t>
  </si>
  <si>
    <t>ปู่มาก</t>
  </si>
  <si>
    <t>มนะเวศน์</t>
  </si>
  <si>
    <t>รุ่งเรืองศรี</t>
  </si>
  <si>
    <t>อารอบ</t>
  </si>
  <si>
    <t>ศุภอุดมฤกษ์</t>
  </si>
  <si>
    <t>เกียรติประชา</t>
  </si>
  <si>
    <t>จำลอง</t>
  </si>
  <si>
    <t>125/2</t>
  </si>
  <si>
    <t>91/136</t>
  </si>
  <si>
    <t>91/373</t>
  </si>
  <si>
    <t>90/196</t>
  </si>
  <si>
    <t>90/20</t>
  </si>
  <si>
    <t>121/12</t>
  </si>
  <si>
    <t>105/30</t>
  </si>
  <si>
    <t>51</t>
  </si>
  <si>
    <t>90/46</t>
  </si>
  <si>
    <t>90/189</t>
  </si>
  <si>
    <t>76</t>
  </si>
  <si>
    <t>53</t>
  </si>
  <si>
    <t>53/4</t>
  </si>
  <si>
    <t>เดชสองชั้น</t>
  </si>
  <si>
    <t>ลำพึง</t>
  </si>
  <si>
    <t>ศรีพรหมมา</t>
  </si>
  <si>
    <t>อิ้วชาวนา</t>
  </si>
  <si>
    <t>วรรณประเสริฐ</t>
  </si>
  <si>
    <t>แช่มค้า</t>
  </si>
  <si>
    <t>ปู่จุ้ย</t>
  </si>
  <si>
    <t>ปัญญา</t>
  </si>
  <si>
    <t>อยู่เย็นเจริญ</t>
  </si>
  <si>
    <t>สุขทัศน์</t>
  </si>
  <si>
    <t>มะลิ</t>
  </si>
  <si>
    <t>พรหมศร</t>
  </si>
  <si>
    <t>ชมประดิษฐ์</t>
  </si>
  <si>
    <t>มังกรแก้ว</t>
  </si>
  <si>
    <t>ศรีนวล</t>
  </si>
  <si>
    <t>สุกัญญา</t>
  </si>
  <si>
    <t>กลั่นเกิด</t>
  </si>
  <si>
    <t>สำเนา</t>
  </si>
  <si>
    <t>สุขตาล</t>
  </si>
  <si>
    <t>ดวงดารา</t>
  </si>
  <si>
    <t>กิมไล้</t>
  </si>
  <si>
    <t>สร้อยทอง</t>
  </si>
  <si>
    <t>พนมพร</t>
  </si>
  <si>
    <t>อุ่นสุวรรณ</t>
  </si>
  <si>
    <t>บุญเหลือ</t>
  </si>
  <si>
    <t>โกศลสมบูรณ์</t>
  </si>
  <si>
    <t>3</t>
  </si>
  <si>
    <t>41</t>
  </si>
  <si>
    <t>2/1</t>
  </si>
  <si>
    <t>13/1</t>
  </si>
  <si>
    <t>136/30</t>
  </si>
  <si>
    <t>39/4</t>
  </si>
  <si>
    <t>45/2</t>
  </si>
  <si>
    <t>15</t>
  </si>
  <si>
    <t>พยุง</t>
  </si>
  <si>
    <t>พงษ์</t>
  </si>
  <si>
    <t>สิริพิพัฒน์</t>
  </si>
  <si>
    <t>บุญชู</t>
  </si>
  <si>
    <t>สุวิมล</t>
  </si>
  <si>
    <t>โพร้งเกร็ด</t>
  </si>
  <si>
    <t>สมจิตร</t>
  </si>
  <si>
    <t>ปู่แจง</t>
  </si>
  <si>
    <t>หลักสุวรรณ</t>
  </si>
  <si>
    <t>มธุรส</t>
  </si>
  <si>
    <t>ทรัพย์พยา</t>
  </si>
  <si>
    <t>ชื่นภิรมย์</t>
  </si>
  <si>
    <t>ชูศรี</t>
  </si>
  <si>
    <t>67</t>
  </si>
  <si>
    <t>90/79</t>
  </si>
  <si>
    <t>59/5</t>
  </si>
  <si>
    <t>55/1</t>
  </si>
  <si>
    <t>82/7</t>
  </si>
  <si>
    <t>36/2</t>
  </si>
  <si>
    <t>นิพนธ์</t>
  </si>
  <si>
    <t>แย้มปู่</t>
  </si>
  <si>
    <t>กฤต</t>
  </si>
  <si>
    <t>สายพิน</t>
  </si>
  <si>
    <t>เจริญธรรม</t>
  </si>
  <si>
    <t>6/3</t>
  </si>
  <si>
    <t>เกตุ</t>
  </si>
  <si>
    <t>จำเรียง</t>
  </si>
  <si>
    <t>เพชร</t>
  </si>
  <si>
    <t>สินธ์</t>
  </si>
  <si>
    <t>สุวรรณ</t>
  </si>
  <si>
    <t>มะรินทร์</t>
  </si>
  <si>
    <t>จิวพานิช</t>
  </si>
  <si>
    <t>91/203</t>
  </si>
  <si>
    <t>11/5</t>
  </si>
  <si>
    <t>67/9</t>
  </si>
  <si>
    <t>พวง</t>
  </si>
  <si>
    <t>114/10</t>
  </si>
  <si>
    <t>อดุลย์</t>
  </si>
  <si>
    <t>ภาประเสริฐ</t>
  </si>
  <si>
    <t>นรสิงห์</t>
  </si>
  <si>
    <t>ครือเครือ</t>
  </si>
  <si>
    <t>สำเริง</t>
  </si>
  <si>
    <t>ไร้บำรุง</t>
  </si>
  <si>
    <t>73/5</t>
  </si>
  <si>
    <t>111/35</t>
  </si>
  <si>
    <t>39/1</t>
  </si>
  <si>
    <t>67/4</t>
  </si>
  <si>
    <t>118</t>
  </si>
  <si>
    <t>เด่น</t>
  </si>
  <si>
    <t>คนเที่ยง</t>
  </si>
  <si>
    <t>ทองม้วน</t>
  </si>
  <si>
    <t>เรณู</t>
  </si>
  <si>
    <t>ประกาศองค์การบริหารส่วนตำบลทรงคนอง</t>
  </si>
  <si>
    <t>องค์การบริหารส่วนตำบลทรงคนอง   อำเภอสามพราน  จังหวัดนครปฐม</t>
  </si>
  <si>
    <t xml:space="preserve">                     ลงชื่อผู้รับรองความถูกต้อง                      </t>
  </si>
  <si>
    <t xml:space="preserve">                          ตำแหน่ง นายกองค์การบริหารส่วนตำบลทรงคนอง</t>
  </si>
  <si>
    <t xml:space="preserve">                                              ( นายชินปพัฏฐ์  ประเสริฐมรรค )</t>
  </si>
  <si>
    <t>กนกกร</t>
  </si>
  <si>
    <t>ขันธมัติ</t>
  </si>
  <si>
    <t>เจนเจริญ</t>
  </si>
  <si>
    <t>จำเป็น (อัคพล)</t>
  </si>
  <si>
    <t>จิรเดช (สุทัศน์)</t>
  </si>
  <si>
    <t>รอดตะเภา</t>
  </si>
  <si>
    <t>จีระศักดิ์</t>
  </si>
  <si>
    <t>เด็กชาย</t>
  </si>
  <si>
    <t>ชลคณา</t>
  </si>
  <si>
    <t>มาตรศรี</t>
  </si>
  <si>
    <t>ชาญชัย</t>
  </si>
  <si>
    <t>ด.ช.</t>
  </si>
  <si>
    <t>ณภัทร</t>
  </si>
  <si>
    <t>ณัฐพงศ์</t>
  </si>
  <si>
    <t>เกิดสมนึก</t>
  </si>
  <si>
    <t>ทนุ</t>
  </si>
  <si>
    <t>นวพล</t>
  </si>
  <si>
    <t>เจริญสุข</t>
  </si>
  <si>
    <t>ปริญญากร</t>
  </si>
  <si>
    <t>สุทธศรี</t>
  </si>
  <si>
    <t>สังข์เงิน</t>
  </si>
  <si>
    <t>ผคม</t>
  </si>
  <si>
    <t>ลิมปิพิพัฒน์</t>
  </si>
  <si>
    <t>นาคเจริญ</t>
  </si>
  <si>
    <t>ศิริวัฒนไพฑูรย์</t>
  </si>
  <si>
    <t>นาคประพันธุ์</t>
  </si>
  <si>
    <t>รชตะ</t>
  </si>
  <si>
    <t>ฉิมคุ้ม</t>
  </si>
  <si>
    <t>รัฐภูมิ</t>
  </si>
  <si>
    <t>เฉลิมแสงจันทร์</t>
  </si>
  <si>
    <t>รุ่งสยาม</t>
  </si>
  <si>
    <t>เลิศชัย</t>
  </si>
  <si>
    <t>ไวท์เฮด</t>
  </si>
  <si>
    <t>วรวิทย์</t>
  </si>
  <si>
    <t>โพธิ์ทอง</t>
  </si>
  <si>
    <t>สรยุทธ</t>
  </si>
  <si>
    <t>หอมจันทร์</t>
  </si>
  <si>
    <t>สัญญา</t>
  </si>
  <si>
    <t>เสกสรรค์</t>
  </si>
  <si>
    <t>กาญจโนทัย</t>
  </si>
  <si>
    <t>เอกธนัช</t>
  </si>
  <si>
    <t>จันทราภาส</t>
  </si>
  <si>
    <t>ด.ญ.</t>
  </si>
  <si>
    <t>กมลชนน</t>
  </si>
  <si>
    <t>พรหมมุสิก(มากก้อน)</t>
  </si>
  <si>
    <t>จารุนันท์</t>
  </si>
  <si>
    <t>ตรีเอนกพินิจ</t>
  </si>
  <si>
    <t>นางสาว</t>
  </si>
  <si>
    <t>ณัฐชลัยย์</t>
  </si>
  <si>
    <t>เด็กหญิง</t>
  </si>
  <si>
    <t>ณัฐนิชา</t>
  </si>
  <si>
    <t>มณีกาศ</t>
  </si>
  <si>
    <t>ตุ่น</t>
  </si>
  <si>
    <t>คงภูมิ</t>
  </si>
  <si>
    <t>ธัญณีย์</t>
  </si>
  <si>
    <t>เนิตพิกุลพัฒน์</t>
  </si>
  <si>
    <t>นิชาภา</t>
  </si>
  <si>
    <t>ประดิษฐบาทุกา</t>
  </si>
  <si>
    <t>ปฐมพร</t>
  </si>
  <si>
    <t>ประภาภรณ์</t>
  </si>
  <si>
    <t>กิมานุวัฒน์</t>
  </si>
  <si>
    <t>ปัณฑ์มรรษสร</t>
  </si>
  <si>
    <t>ประเสริฐมรรค</t>
  </si>
  <si>
    <t>พุทธิพล</t>
  </si>
  <si>
    <t>ภัทรธิดา</t>
  </si>
  <si>
    <t>สมปรีดา</t>
  </si>
  <si>
    <t>ยิ่งปรางค์</t>
  </si>
  <si>
    <t>ลำแพน</t>
  </si>
  <si>
    <t>วรรณธนวรรณ</t>
  </si>
  <si>
    <t>ทรัพย์อดิเรก</t>
  </si>
  <si>
    <t>สุริวรรณ์</t>
  </si>
  <si>
    <t>สังวาล</t>
  </si>
  <si>
    <t>สำราญจิตร์</t>
  </si>
  <si>
    <t>หร่มวิสัย</t>
  </si>
  <si>
    <t>สุลักขณา</t>
  </si>
  <si>
    <t>สัลลกะชาต</t>
  </si>
  <si>
    <t>สุวนันท์</t>
  </si>
  <si>
    <t>โกศล</t>
  </si>
  <si>
    <t>รุ่งรัตน์</t>
  </si>
  <si>
    <t>กรณัท</t>
  </si>
  <si>
    <t>ภิรมย์ขาว</t>
  </si>
  <si>
    <t>ขวัญใจ</t>
  </si>
  <si>
    <t>นันทา</t>
  </si>
  <si>
    <t>สุพรรณี</t>
  </si>
  <si>
    <t>ฐานิส</t>
  </si>
  <si>
    <t>ตัณฑวิรุฬห์</t>
  </si>
  <si>
    <t>ศักดิ์</t>
  </si>
  <si>
    <t>ผสมพร</t>
  </si>
  <si>
    <t>ปิ่นประสาธนกุล</t>
  </si>
  <si>
    <t>จุฑาทิพย์</t>
  </si>
  <si>
    <t>บุญตัน</t>
  </si>
  <si>
    <t>เพชรรัตน์</t>
  </si>
  <si>
    <t>กิติศัพท์</t>
  </si>
  <si>
    <t>น้อยชัยญา</t>
  </si>
  <si>
    <t>สุรบท</t>
  </si>
  <si>
    <t>ปุริมปรัชญ์ (พัชธิดา)</t>
  </si>
  <si>
    <t>เพ็งไร่ขิง (เนตรประชา)</t>
  </si>
  <si>
    <t>หฤทัย</t>
  </si>
  <si>
    <t>ทรงชัย</t>
  </si>
  <si>
    <t>ทวีแสงชัย</t>
  </si>
  <si>
    <t>นิธิกร</t>
  </si>
  <si>
    <t>พูลผึ้ง</t>
  </si>
  <si>
    <t>นางแล</t>
  </si>
  <si>
    <t>พูลศักดิ์</t>
  </si>
  <si>
    <t>อรสา</t>
  </si>
  <si>
    <t>ประกิจ</t>
  </si>
  <si>
    <t>ผินมาลี</t>
  </si>
  <si>
    <t>พิพัฒน์พงษ์</t>
  </si>
  <si>
    <t>จักกฤช</t>
  </si>
  <si>
    <t>ปรานอม</t>
  </si>
  <si>
    <t>113/5</t>
  </si>
  <si>
    <t>114/25</t>
  </si>
  <si>
    <t>44/17</t>
  </si>
  <si>
    <t>5/4</t>
  </si>
  <si>
    <t>91/293</t>
  </si>
  <si>
    <t>91/384</t>
  </si>
  <si>
    <t>91/127</t>
  </si>
  <si>
    <t>91/107</t>
  </si>
  <si>
    <t>91/174</t>
  </si>
  <si>
    <t>131/12</t>
  </si>
  <si>
    <t>90/281</t>
  </si>
  <si>
    <t>113/13</t>
  </si>
  <si>
    <t>91/336</t>
  </si>
  <si>
    <t>1/2</t>
  </si>
  <si>
    <t>91/76</t>
  </si>
  <si>
    <t>78/1</t>
  </si>
  <si>
    <t>91/44</t>
  </si>
  <si>
    <t>134/28</t>
  </si>
  <si>
    <t>138/16</t>
  </si>
  <si>
    <t>133/1</t>
  </si>
  <si>
    <t>115/1</t>
  </si>
  <si>
    <t>126/6</t>
  </si>
  <si>
    <t>91/97</t>
  </si>
  <si>
    <t>45/5</t>
  </si>
  <si>
    <t>121/18</t>
  </si>
  <si>
    <t>67/3</t>
  </si>
  <si>
    <t>เรื่อง สรุปบัญชีรายชื่อผู้มีสิทธิรับเงินเบี้ยยังชีพความพิการ ขององค์การบริหารส่วนตำบลทรงคนอง</t>
  </si>
  <si>
    <t xml:space="preserve">                                             วันที่   1  เดือน ตุลาคม  พ.ศ. 2561</t>
  </si>
  <si>
    <t xml:space="preserve"> คำนวณอายุถึง</t>
  </si>
  <si>
    <t xml:space="preserve">                    จำนวนผู้มีสิทธิรับเงินเบี้ยยังชีพผู้พิการ ทั้งสิ้น                                 123   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</si>
</sst>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[$-107041E]d\ mmm\ yy;@"/>
    <numFmt numFmtId="188" formatCode="_(* #,##0_);_(* \(#,##0\);_(* &quot;-&quot;_);_(@_)"/>
    <numFmt numFmtId="189" formatCode="[$-187041E]d\ mmmm\ yyyy;@"/>
    <numFmt numFmtId="190" formatCode="0\ 0000\ 00000\ 00\ 0"/>
    <numFmt numFmtId="191" formatCode="[$-1070000]d/mm/yyyy;@"/>
  </numFmts>
  <fonts count="21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20"/>
      <color indexed="81"/>
      <name val="TH SarabunPSK"/>
      <family val="2"/>
    </font>
    <font>
      <sz val="9"/>
      <color indexed="81"/>
      <name val="Tahoma"/>
      <family val="2"/>
    </font>
    <font>
      <b/>
      <sz val="16"/>
      <color rgb="FFFF0000"/>
      <name val="TH SarabunPSK"/>
      <family val="2"/>
    </font>
    <font>
      <sz val="16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sz val="10"/>
      <name val="Arial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8"/>
      <color indexed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3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5" fontId="2" fillId="0" borderId="0" xfId="0" applyNumberFormat="1" applyFont="1" applyBorder="1" applyAlignment="1">
      <alignment vertical="center"/>
    </xf>
    <xf numFmtId="15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" fontId="1" fillId="0" borderId="3" xfId="0" applyNumberFormat="1" applyFont="1" applyFill="1" applyBorder="1" applyAlignment="1">
      <alignment horizontal="center" vertical="center"/>
    </xf>
    <xf numFmtId="18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188" fontId="1" fillId="0" borderId="0" xfId="0" applyNumberFormat="1" applyFont="1" applyBorder="1"/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5" fontId="2" fillId="0" borderId="0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89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/>
    <xf numFmtId="189" fontId="1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5" fontId="2" fillId="0" borderId="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5" xfId="0" applyFont="1" applyBorder="1"/>
    <xf numFmtId="3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/>
    <xf numFmtId="191" fontId="13" fillId="0" borderId="0" xfId="0" applyNumberFormat="1" applyFont="1" applyAlignment="1">
      <alignment horizontal="center"/>
    </xf>
    <xf numFmtId="191" fontId="13" fillId="0" borderId="0" xfId="0" applyNumberFormat="1" applyFont="1" applyFill="1" applyAlignment="1">
      <alignment horizontal="center"/>
    </xf>
    <xf numFmtId="191" fontId="7" fillId="0" borderId="0" xfId="0" applyNumberFormat="1" applyFont="1" applyBorder="1" applyAlignment="1">
      <alignment horizontal="center" vertical="center"/>
    </xf>
    <xf numFmtId="191" fontId="13" fillId="0" borderId="4" xfId="0" applyNumberFormat="1" applyFont="1" applyBorder="1" applyAlignment="1">
      <alignment horizontal="center"/>
    </xf>
    <xf numFmtId="191" fontId="13" fillId="0" borderId="5" xfId="0" applyNumberFormat="1" applyFont="1" applyBorder="1" applyAlignment="1">
      <alignment horizontal="center"/>
    </xf>
    <xf numFmtId="187" fontId="2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/>
    <xf numFmtId="191" fontId="13" fillId="0" borderId="3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>
      <alignment horizontal="left" vertical="center"/>
    </xf>
    <xf numFmtId="0" fontId="19" fillId="0" borderId="4" xfId="0" applyFont="1" applyFill="1" applyBorder="1"/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 vertical="top" wrapText="1"/>
    </xf>
    <xf numFmtId="49" fontId="18" fillId="0" borderId="4" xfId="0" applyNumberFormat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189" fontId="1" fillId="0" borderId="2" xfId="0" applyNumberFormat="1" applyFont="1" applyFill="1" applyBorder="1" applyAlignment="1">
      <alignment horizontal="center" vertical="center" wrapText="1"/>
    </xf>
    <xf numFmtId="188" fontId="15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191" fontId="14" fillId="0" borderId="4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90" fontId="1" fillId="3" borderId="4" xfId="0" applyNumberFormat="1" applyFont="1" applyFill="1" applyBorder="1" applyAlignment="1">
      <alignment horizontal="center" vertical="top" wrapText="1"/>
    </xf>
    <xf numFmtId="190" fontId="1" fillId="3" borderId="4" xfId="0" applyNumberFormat="1" applyFont="1" applyFill="1" applyBorder="1" applyAlignment="1">
      <alignment horizontal="center" vertical="center" wrapText="1"/>
    </xf>
    <xf numFmtId="190" fontId="1" fillId="3" borderId="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9" fontId="15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188" fontId="15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5" fontId="2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top"/>
    </xf>
  </cellXfs>
  <cellStyles count="3">
    <cellStyle name="Normal" xfId="0" builtinId="0"/>
    <cellStyle name="เครื่องหมายจุลภาค 3" xfId="2"/>
    <cellStyle name="เครื่องหมายจุลภาค 4" xfId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11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11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333375</xdr:colOff>
      <xdr:row>0</xdr:row>
      <xdr:rowOff>28575</xdr:rowOff>
    </xdr:from>
    <xdr:to>
      <xdr:col>6</xdr:col>
      <xdr:colOff>762000</xdr:colOff>
      <xdr:row>1</xdr:row>
      <xdr:rowOff>771525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28575"/>
          <a:ext cx="914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11</xdr:row>
      <xdr:rowOff>76200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11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286750" y="44958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523875</xdr:colOff>
      <xdr:row>148</xdr:row>
      <xdr:rowOff>142875</xdr:rowOff>
    </xdr:from>
    <xdr:to>
      <xdr:col>17</xdr:col>
      <xdr:colOff>133350</xdr:colOff>
      <xdr:row>150</xdr:row>
      <xdr:rowOff>104775</xdr:rowOff>
    </xdr:to>
    <xdr:pic>
      <xdr:nvPicPr>
        <xdr:cNvPr id="8" name="รูปภาพ 7" descr="ลายเซ็นนายก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53340000"/>
          <a:ext cx="5238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0"/>
  <sheetViews>
    <sheetView tabSelected="1" topLeftCell="A133" zoomScaleNormal="100" workbookViewId="0">
      <selection activeCell="M41" sqref="M41"/>
    </sheetView>
  </sheetViews>
  <sheetFormatPr defaultColWidth="8.25" defaultRowHeight="24" x14ac:dyDescent="0.55000000000000004"/>
  <cols>
    <col min="1" max="1" width="4.75" style="17" customWidth="1"/>
    <col min="2" max="2" width="5.375" style="26" customWidth="1"/>
    <col min="3" max="3" width="11.875" style="26" customWidth="1"/>
    <col min="4" max="4" width="12.875" style="11" customWidth="1"/>
    <col min="5" max="5" width="6.125" style="12" customWidth="1"/>
    <col min="6" max="6" width="5.375" style="11" customWidth="1"/>
    <col min="7" max="7" width="20" style="11" customWidth="1"/>
    <col min="8" max="8" width="16.5" style="13" customWidth="1"/>
    <col min="9" max="9" width="8.75" style="13" hidden="1" customWidth="1"/>
    <col min="10" max="11" width="17" style="14" hidden="1" customWidth="1"/>
    <col min="12" max="12" width="8.5" style="14" hidden="1" customWidth="1"/>
    <col min="13" max="13" width="9.625" style="13" customWidth="1"/>
    <col min="14" max="14" width="16.75" style="13" hidden="1" customWidth="1"/>
    <col min="15" max="15" width="11.375" style="27" customWidth="1"/>
    <col min="16" max="16" width="13.625" style="1" customWidth="1"/>
    <col min="17" max="17" width="12" style="44" bestFit="1" customWidth="1"/>
    <col min="18" max="18" width="9" style="17" customWidth="1"/>
    <col min="19" max="257" width="8.25" style="1"/>
    <col min="258" max="258" width="6.75" style="1" bestFit="1" customWidth="1"/>
    <col min="259" max="259" width="3.875" style="1" bestFit="1" customWidth="1"/>
    <col min="260" max="260" width="20.75" style="1" bestFit="1" customWidth="1"/>
    <col min="261" max="261" width="8" style="1" bestFit="1" customWidth="1"/>
    <col min="262" max="262" width="6.375" style="1" customWidth="1"/>
    <col min="263" max="263" width="15" style="1" customWidth="1"/>
    <col min="264" max="264" width="16.5" style="1" bestFit="1" customWidth="1"/>
    <col min="265" max="268" width="0" style="1" hidden="1" customWidth="1"/>
    <col min="269" max="269" width="9.75" style="1" customWidth="1"/>
    <col min="270" max="270" width="0" style="1" hidden="1" customWidth="1"/>
    <col min="271" max="271" width="21.75" style="1" customWidth="1"/>
    <col min="272" max="272" width="8.75" style="1" customWidth="1"/>
    <col min="273" max="273" width="7.375" style="1" bestFit="1" customWidth="1"/>
    <col min="274" max="274" width="9" style="1" customWidth="1"/>
    <col min="275" max="513" width="8.25" style="1"/>
    <col min="514" max="514" width="6.75" style="1" bestFit="1" customWidth="1"/>
    <col min="515" max="515" width="3.875" style="1" bestFit="1" customWidth="1"/>
    <col min="516" max="516" width="20.75" style="1" bestFit="1" customWidth="1"/>
    <col min="517" max="517" width="8" style="1" bestFit="1" customWidth="1"/>
    <col min="518" max="518" width="6.375" style="1" customWidth="1"/>
    <col min="519" max="519" width="15" style="1" customWidth="1"/>
    <col min="520" max="520" width="16.5" style="1" bestFit="1" customWidth="1"/>
    <col min="521" max="524" width="0" style="1" hidden="1" customWidth="1"/>
    <col min="525" max="525" width="9.75" style="1" customWidth="1"/>
    <col min="526" max="526" width="0" style="1" hidden="1" customWidth="1"/>
    <col min="527" max="527" width="21.75" style="1" customWidth="1"/>
    <col min="528" max="528" width="8.75" style="1" customWidth="1"/>
    <col min="529" max="529" width="7.375" style="1" bestFit="1" customWidth="1"/>
    <col min="530" max="530" width="9" style="1" customWidth="1"/>
    <col min="531" max="769" width="8.25" style="1"/>
    <col min="770" max="770" width="6.75" style="1" bestFit="1" customWidth="1"/>
    <col min="771" max="771" width="3.875" style="1" bestFit="1" customWidth="1"/>
    <col min="772" max="772" width="20.75" style="1" bestFit="1" customWidth="1"/>
    <col min="773" max="773" width="8" style="1" bestFit="1" customWidth="1"/>
    <col min="774" max="774" width="6.375" style="1" customWidth="1"/>
    <col min="775" max="775" width="15" style="1" customWidth="1"/>
    <col min="776" max="776" width="16.5" style="1" bestFit="1" customWidth="1"/>
    <col min="777" max="780" width="0" style="1" hidden="1" customWidth="1"/>
    <col min="781" max="781" width="9.75" style="1" customWidth="1"/>
    <col min="782" max="782" width="0" style="1" hidden="1" customWidth="1"/>
    <col min="783" max="783" width="21.75" style="1" customWidth="1"/>
    <col min="784" max="784" width="8.75" style="1" customWidth="1"/>
    <col min="785" max="785" width="7.375" style="1" bestFit="1" customWidth="1"/>
    <col min="786" max="786" width="9" style="1" customWidth="1"/>
    <col min="787" max="1025" width="8.25" style="1"/>
    <col min="1026" max="1026" width="6.75" style="1" bestFit="1" customWidth="1"/>
    <col min="1027" max="1027" width="3.875" style="1" bestFit="1" customWidth="1"/>
    <col min="1028" max="1028" width="20.75" style="1" bestFit="1" customWidth="1"/>
    <col min="1029" max="1029" width="8" style="1" bestFit="1" customWidth="1"/>
    <col min="1030" max="1030" width="6.375" style="1" customWidth="1"/>
    <col min="1031" max="1031" width="15" style="1" customWidth="1"/>
    <col min="1032" max="1032" width="16.5" style="1" bestFit="1" customWidth="1"/>
    <col min="1033" max="1036" width="0" style="1" hidden="1" customWidth="1"/>
    <col min="1037" max="1037" width="9.75" style="1" customWidth="1"/>
    <col min="1038" max="1038" width="0" style="1" hidden="1" customWidth="1"/>
    <col min="1039" max="1039" width="21.75" style="1" customWidth="1"/>
    <col min="1040" max="1040" width="8.75" style="1" customWidth="1"/>
    <col min="1041" max="1041" width="7.375" style="1" bestFit="1" customWidth="1"/>
    <col min="1042" max="1042" width="9" style="1" customWidth="1"/>
    <col min="1043" max="1281" width="8.25" style="1"/>
    <col min="1282" max="1282" width="6.75" style="1" bestFit="1" customWidth="1"/>
    <col min="1283" max="1283" width="3.875" style="1" bestFit="1" customWidth="1"/>
    <col min="1284" max="1284" width="20.75" style="1" bestFit="1" customWidth="1"/>
    <col min="1285" max="1285" width="8" style="1" bestFit="1" customWidth="1"/>
    <col min="1286" max="1286" width="6.375" style="1" customWidth="1"/>
    <col min="1287" max="1287" width="15" style="1" customWidth="1"/>
    <col min="1288" max="1288" width="16.5" style="1" bestFit="1" customWidth="1"/>
    <col min="1289" max="1292" width="0" style="1" hidden="1" customWidth="1"/>
    <col min="1293" max="1293" width="9.75" style="1" customWidth="1"/>
    <col min="1294" max="1294" width="0" style="1" hidden="1" customWidth="1"/>
    <col min="1295" max="1295" width="21.75" style="1" customWidth="1"/>
    <col min="1296" max="1296" width="8.75" style="1" customWidth="1"/>
    <col min="1297" max="1297" width="7.375" style="1" bestFit="1" customWidth="1"/>
    <col min="1298" max="1298" width="9" style="1" customWidth="1"/>
    <col min="1299" max="1537" width="8.25" style="1"/>
    <col min="1538" max="1538" width="6.75" style="1" bestFit="1" customWidth="1"/>
    <col min="1539" max="1539" width="3.875" style="1" bestFit="1" customWidth="1"/>
    <col min="1540" max="1540" width="20.75" style="1" bestFit="1" customWidth="1"/>
    <col min="1541" max="1541" width="8" style="1" bestFit="1" customWidth="1"/>
    <col min="1542" max="1542" width="6.375" style="1" customWidth="1"/>
    <col min="1543" max="1543" width="15" style="1" customWidth="1"/>
    <col min="1544" max="1544" width="16.5" style="1" bestFit="1" customWidth="1"/>
    <col min="1545" max="1548" width="0" style="1" hidden="1" customWidth="1"/>
    <col min="1549" max="1549" width="9.75" style="1" customWidth="1"/>
    <col min="1550" max="1550" width="0" style="1" hidden="1" customWidth="1"/>
    <col min="1551" max="1551" width="21.75" style="1" customWidth="1"/>
    <col min="1552" max="1552" width="8.75" style="1" customWidth="1"/>
    <col min="1553" max="1553" width="7.375" style="1" bestFit="1" customWidth="1"/>
    <col min="1554" max="1554" width="9" style="1" customWidth="1"/>
    <col min="1555" max="1793" width="8.25" style="1"/>
    <col min="1794" max="1794" width="6.75" style="1" bestFit="1" customWidth="1"/>
    <col min="1795" max="1795" width="3.875" style="1" bestFit="1" customWidth="1"/>
    <col min="1796" max="1796" width="20.75" style="1" bestFit="1" customWidth="1"/>
    <col min="1797" max="1797" width="8" style="1" bestFit="1" customWidth="1"/>
    <col min="1798" max="1798" width="6.375" style="1" customWidth="1"/>
    <col min="1799" max="1799" width="15" style="1" customWidth="1"/>
    <col min="1800" max="1800" width="16.5" style="1" bestFit="1" customWidth="1"/>
    <col min="1801" max="1804" width="0" style="1" hidden="1" customWidth="1"/>
    <col min="1805" max="1805" width="9.75" style="1" customWidth="1"/>
    <col min="1806" max="1806" width="0" style="1" hidden="1" customWidth="1"/>
    <col min="1807" max="1807" width="21.75" style="1" customWidth="1"/>
    <col min="1808" max="1808" width="8.75" style="1" customWidth="1"/>
    <col min="1809" max="1809" width="7.375" style="1" bestFit="1" customWidth="1"/>
    <col min="1810" max="1810" width="9" style="1" customWidth="1"/>
    <col min="1811" max="2049" width="8.25" style="1"/>
    <col min="2050" max="2050" width="6.75" style="1" bestFit="1" customWidth="1"/>
    <col min="2051" max="2051" width="3.875" style="1" bestFit="1" customWidth="1"/>
    <col min="2052" max="2052" width="20.75" style="1" bestFit="1" customWidth="1"/>
    <col min="2053" max="2053" width="8" style="1" bestFit="1" customWidth="1"/>
    <col min="2054" max="2054" width="6.375" style="1" customWidth="1"/>
    <col min="2055" max="2055" width="15" style="1" customWidth="1"/>
    <col min="2056" max="2056" width="16.5" style="1" bestFit="1" customWidth="1"/>
    <col min="2057" max="2060" width="0" style="1" hidden="1" customWidth="1"/>
    <col min="2061" max="2061" width="9.75" style="1" customWidth="1"/>
    <col min="2062" max="2062" width="0" style="1" hidden="1" customWidth="1"/>
    <col min="2063" max="2063" width="21.75" style="1" customWidth="1"/>
    <col min="2064" max="2064" width="8.75" style="1" customWidth="1"/>
    <col min="2065" max="2065" width="7.375" style="1" bestFit="1" customWidth="1"/>
    <col min="2066" max="2066" width="9" style="1" customWidth="1"/>
    <col min="2067" max="2305" width="8.25" style="1"/>
    <col min="2306" max="2306" width="6.75" style="1" bestFit="1" customWidth="1"/>
    <col min="2307" max="2307" width="3.875" style="1" bestFit="1" customWidth="1"/>
    <col min="2308" max="2308" width="20.75" style="1" bestFit="1" customWidth="1"/>
    <col min="2309" max="2309" width="8" style="1" bestFit="1" customWidth="1"/>
    <col min="2310" max="2310" width="6.375" style="1" customWidth="1"/>
    <col min="2311" max="2311" width="15" style="1" customWidth="1"/>
    <col min="2312" max="2312" width="16.5" style="1" bestFit="1" customWidth="1"/>
    <col min="2313" max="2316" width="0" style="1" hidden="1" customWidth="1"/>
    <col min="2317" max="2317" width="9.75" style="1" customWidth="1"/>
    <col min="2318" max="2318" width="0" style="1" hidden="1" customWidth="1"/>
    <col min="2319" max="2319" width="21.75" style="1" customWidth="1"/>
    <col min="2320" max="2320" width="8.75" style="1" customWidth="1"/>
    <col min="2321" max="2321" width="7.375" style="1" bestFit="1" customWidth="1"/>
    <col min="2322" max="2322" width="9" style="1" customWidth="1"/>
    <col min="2323" max="2561" width="8.25" style="1"/>
    <col min="2562" max="2562" width="6.75" style="1" bestFit="1" customWidth="1"/>
    <col min="2563" max="2563" width="3.875" style="1" bestFit="1" customWidth="1"/>
    <col min="2564" max="2564" width="20.75" style="1" bestFit="1" customWidth="1"/>
    <col min="2565" max="2565" width="8" style="1" bestFit="1" customWidth="1"/>
    <col min="2566" max="2566" width="6.375" style="1" customWidth="1"/>
    <col min="2567" max="2567" width="15" style="1" customWidth="1"/>
    <col min="2568" max="2568" width="16.5" style="1" bestFit="1" customWidth="1"/>
    <col min="2569" max="2572" width="0" style="1" hidden="1" customWidth="1"/>
    <col min="2573" max="2573" width="9.75" style="1" customWidth="1"/>
    <col min="2574" max="2574" width="0" style="1" hidden="1" customWidth="1"/>
    <col min="2575" max="2575" width="21.75" style="1" customWidth="1"/>
    <col min="2576" max="2576" width="8.75" style="1" customWidth="1"/>
    <col min="2577" max="2577" width="7.375" style="1" bestFit="1" customWidth="1"/>
    <col min="2578" max="2578" width="9" style="1" customWidth="1"/>
    <col min="2579" max="2817" width="8.25" style="1"/>
    <col min="2818" max="2818" width="6.75" style="1" bestFit="1" customWidth="1"/>
    <col min="2819" max="2819" width="3.875" style="1" bestFit="1" customWidth="1"/>
    <col min="2820" max="2820" width="20.75" style="1" bestFit="1" customWidth="1"/>
    <col min="2821" max="2821" width="8" style="1" bestFit="1" customWidth="1"/>
    <col min="2822" max="2822" width="6.375" style="1" customWidth="1"/>
    <col min="2823" max="2823" width="15" style="1" customWidth="1"/>
    <col min="2824" max="2824" width="16.5" style="1" bestFit="1" customWidth="1"/>
    <col min="2825" max="2828" width="0" style="1" hidden="1" customWidth="1"/>
    <col min="2829" max="2829" width="9.75" style="1" customWidth="1"/>
    <col min="2830" max="2830" width="0" style="1" hidden="1" customWidth="1"/>
    <col min="2831" max="2831" width="21.75" style="1" customWidth="1"/>
    <col min="2832" max="2832" width="8.75" style="1" customWidth="1"/>
    <col min="2833" max="2833" width="7.375" style="1" bestFit="1" customWidth="1"/>
    <col min="2834" max="2834" width="9" style="1" customWidth="1"/>
    <col min="2835" max="3073" width="8.25" style="1"/>
    <col min="3074" max="3074" width="6.75" style="1" bestFit="1" customWidth="1"/>
    <col min="3075" max="3075" width="3.875" style="1" bestFit="1" customWidth="1"/>
    <col min="3076" max="3076" width="20.75" style="1" bestFit="1" customWidth="1"/>
    <col min="3077" max="3077" width="8" style="1" bestFit="1" customWidth="1"/>
    <col min="3078" max="3078" width="6.375" style="1" customWidth="1"/>
    <col min="3079" max="3079" width="15" style="1" customWidth="1"/>
    <col min="3080" max="3080" width="16.5" style="1" bestFit="1" customWidth="1"/>
    <col min="3081" max="3084" width="0" style="1" hidden="1" customWidth="1"/>
    <col min="3085" max="3085" width="9.75" style="1" customWidth="1"/>
    <col min="3086" max="3086" width="0" style="1" hidden="1" customWidth="1"/>
    <col min="3087" max="3087" width="21.75" style="1" customWidth="1"/>
    <col min="3088" max="3088" width="8.75" style="1" customWidth="1"/>
    <col min="3089" max="3089" width="7.375" style="1" bestFit="1" customWidth="1"/>
    <col min="3090" max="3090" width="9" style="1" customWidth="1"/>
    <col min="3091" max="3329" width="8.25" style="1"/>
    <col min="3330" max="3330" width="6.75" style="1" bestFit="1" customWidth="1"/>
    <col min="3331" max="3331" width="3.875" style="1" bestFit="1" customWidth="1"/>
    <col min="3332" max="3332" width="20.75" style="1" bestFit="1" customWidth="1"/>
    <col min="3333" max="3333" width="8" style="1" bestFit="1" customWidth="1"/>
    <col min="3334" max="3334" width="6.375" style="1" customWidth="1"/>
    <col min="3335" max="3335" width="15" style="1" customWidth="1"/>
    <col min="3336" max="3336" width="16.5" style="1" bestFit="1" customWidth="1"/>
    <col min="3337" max="3340" width="0" style="1" hidden="1" customWidth="1"/>
    <col min="3341" max="3341" width="9.75" style="1" customWidth="1"/>
    <col min="3342" max="3342" width="0" style="1" hidden="1" customWidth="1"/>
    <col min="3343" max="3343" width="21.75" style="1" customWidth="1"/>
    <col min="3344" max="3344" width="8.75" style="1" customWidth="1"/>
    <col min="3345" max="3345" width="7.375" style="1" bestFit="1" customWidth="1"/>
    <col min="3346" max="3346" width="9" style="1" customWidth="1"/>
    <col min="3347" max="3585" width="8.25" style="1"/>
    <col min="3586" max="3586" width="6.75" style="1" bestFit="1" customWidth="1"/>
    <col min="3587" max="3587" width="3.875" style="1" bestFit="1" customWidth="1"/>
    <col min="3588" max="3588" width="20.75" style="1" bestFit="1" customWidth="1"/>
    <col min="3589" max="3589" width="8" style="1" bestFit="1" customWidth="1"/>
    <col min="3590" max="3590" width="6.375" style="1" customWidth="1"/>
    <col min="3591" max="3591" width="15" style="1" customWidth="1"/>
    <col min="3592" max="3592" width="16.5" style="1" bestFit="1" customWidth="1"/>
    <col min="3593" max="3596" width="0" style="1" hidden="1" customWidth="1"/>
    <col min="3597" max="3597" width="9.75" style="1" customWidth="1"/>
    <col min="3598" max="3598" width="0" style="1" hidden="1" customWidth="1"/>
    <col min="3599" max="3599" width="21.75" style="1" customWidth="1"/>
    <col min="3600" max="3600" width="8.75" style="1" customWidth="1"/>
    <col min="3601" max="3601" width="7.375" style="1" bestFit="1" customWidth="1"/>
    <col min="3602" max="3602" width="9" style="1" customWidth="1"/>
    <col min="3603" max="3841" width="8.25" style="1"/>
    <col min="3842" max="3842" width="6.75" style="1" bestFit="1" customWidth="1"/>
    <col min="3843" max="3843" width="3.875" style="1" bestFit="1" customWidth="1"/>
    <col min="3844" max="3844" width="20.75" style="1" bestFit="1" customWidth="1"/>
    <col min="3845" max="3845" width="8" style="1" bestFit="1" customWidth="1"/>
    <col min="3846" max="3846" width="6.375" style="1" customWidth="1"/>
    <col min="3847" max="3847" width="15" style="1" customWidth="1"/>
    <col min="3848" max="3848" width="16.5" style="1" bestFit="1" customWidth="1"/>
    <col min="3849" max="3852" width="0" style="1" hidden="1" customWidth="1"/>
    <col min="3853" max="3853" width="9.75" style="1" customWidth="1"/>
    <col min="3854" max="3854" width="0" style="1" hidden="1" customWidth="1"/>
    <col min="3855" max="3855" width="21.75" style="1" customWidth="1"/>
    <col min="3856" max="3856" width="8.75" style="1" customWidth="1"/>
    <col min="3857" max="3857" width="7.375" style="1" bestFit="1" customWidth="1"/>
    <col min="3858" max="3858" width="9" style="1" customWidth="1"/>
    <col min="3859" max="4097" width="8.25" style="1"/>
    <col min="4098" max="4098" width="6.75" style="1" bestFit="1" customWidth="1"/>
    <col min="4099" max="4099" width="3.875" style="1" bestFit="1" customWidth="1"/>
    <col min="4100" max="4100" width="20.75" style="1" bestFit="1" customWidth="1"/>
    <col min="4101" max="4101" width="8" style="1" bestFit="1" customWidth="1"/>
    <col min="4102" max="4102" width="6.375" style="1" customWidth="1"/>
    <col min="4103" max="4103" width="15" style="1" customWidth="1"/>
    <col min="4104" max="4104" width="16.5" style="1" bestFit="1" customWidth="1"/>
    <col min="4105" max="4108" width="0" style="1" hidden="1" customWidth="1"/>
    <col min="4109" max="4109" width="9.75" style="1" customWidth="1"/>
    <col min="4110" max="4110" width="0" style="1" hidden="1" customWidth="1"/>
    <col min="4111" max="4111" width="21.75" style="1" customWidth="1"/>
    <col min="4112" max="4112" width="8.75" style="1" customWidth="1"/>
    <col min="4113" max="4113" width="7.375" style="1" bestFit="1" customWidth="1"/>
    <col min="4114" max="4114" width="9" style="1" customWidth="1"/>
    <col min="4115" max="4353" width="8.25" style="1"/>
    <col min="4354" max="4354" width="6.75" style="1" bestFit="1" customWidth="1"/>
    <col min="4355" max="4355" width="3.875" style="1" bestFit="1" customWidth="1"/>
    <col min="4356" max="4356" width="20.75" style="1" bestFit="1" customWidth="1"/>
    <col min="4357" max="4357" width="8" style="1" bestFit="1" customWidth="1"/>
    <col min="4358" max="4358" width="6.375" style="1" customWidth="1"/>
    <col min="4359" max="4359" width="15" style="1" customWidth="1"/>
    <col min="4360" max="4360" width="16.5" style="1" bestFit="1" customWidth="1"/>
    <col min="4361" max="4364" width="0" style="1" hidden="1" customWidth="1"/>
    <col min="4365" max="4365" width="9.75" style="1" customWidth="1"/>
    <col min="4366" max="4366" width="0" style="1" hidden="1" customWidth="1"/>
    <col min="4367" max="4367" width="21.75" style="1" customWidth="1"/>
    <col min="4368" max="4368" width="8.75" style="1" customWidth="1"/>
    <col min="4369" max="4369" width="7.375" style="1" bestFit="1" customWidth="1"/>
    <col min="4370" max="4370" width="9" style="1" customWidth="1"/>
    <col min="4371" max="4609" width="8.25" style="1"/>
    <col min="4610" max="4610" width="6.75" style="1" bestFit="1" customWidth="1"/>
    <col min="4611" max="4611" width="3.875" style="1" bestFit="1" customWidth="1"/>
    <col min="4612" max="4612" width="20.75" style="1" bestFit="1" customWidth="1"/>
    <col min="4613" max="4613" width="8" style="1" bestFit="1" customWidth="1"/>
    <col min="4614" max="4614" width="6.375" style="1" customWidth="1"/>
    <col min="4615" max="4615" width="15" style="1" customWidth="1"/>
    <col min="4616" max="4616" width="16.5" style="1" bestFit="1" customWidth="1"/>
    <col min="4617" max="4620" width="0" style="1" hidden="1" customWidth="1"/>
    <col min="4621" max="4621" width="9.75" style="1" customWidth="1"/>
    <col min="4622" max="4622" width="0" style="1" hidden="1" customWidth="1"/>
    <col min="4623" max="4623" width="21.75" style="1" customWidth="1"/>
    <col min="4624" max="4624" width="8.75" style="1" customWidth="1"/>
    <col min="4625" max="4625" width="7.375" style="1" bestFit="1" customWidth="1"/>
    <col min="4626" max="4626" width="9" style="1" customWidth="1"/>
    <col min="4627" max="4865" width="8.25" style="1"/>
    <col min="4866" max="4866" width="6.75" style="1" bestFit="1" customWidth="1"/>
    <col min="4867" max="4867" width="3.875" style="1" bestFit="1" customWidth="1"/>
    <col min="4868" max="4868" width="20.75" style="1" bestFit="1" customWidth="1"/>
    <col min="4869" max="4869" width="8" style="1" bestFit="1" customWidth="1"/>
    <col min="4870" max="4870" width="6.375" style="1" customWidth="1"/>
    <col min="4871" max="4871" width="15" style="1" customWidth="1"/>
    <col min="4872" max="4872" width="16.5" style="1" bestFit="1" customWidth="1"/>
    <col min="4873" max="4876" width="0" style="1" hidden="1" customWidth="1"/>
    <col min="4877" max="4877" width="9.75" style="1" customWidth="1"/>
    <col min="4878" max="4878" width="0" style="1" hidden="1" customWidth="1"/>
    <col min="4879" max="4879" width="21.75" style="1" customWidth="1"/>
    <col min="4880" max="4880" width="8.75" style="1" customWidth="1"/>
    <col min="4881" max="4881" width="7.375" style="1" bestFit="1" customWidth="1"/>
    <col min="4882" max="4882" width="9" style="1" customWidth="1"/>
    <col min="4883" max="5121" width="8.25" style="1"/>
    <col min="5122" max="5122" width="6.75" style="1" bestFit="1" customWidth="1"/>
    <col min="5123" max="5123" width="3.875" style="1" bestFit="1" customWidth="1"/>
    <col min="5124" max="5124" width="20.75" style="1" bestFit="1" customWidth="1"/>
    <col min="5125" max="5125" width="8" style="1" bestFit="1" customWidth="1"/>
    <col min="5126" max="5126" width="6.375" style="1" customWidth="1"/>
    <col min="5127" max="5127" width="15" style="1" customWidth="1"/>
    <col min="5128" max="5128" width="16.5" style="1" bestFit="1" customWidth="1"/>
    <col min="5129" max="5132" width="0" style="1" hidden="1" customWidth="1"/>
    <col min="5133" max="5133" width="9.75" style="1" customWidth="1"/>
    <col min="5134" max="5134" width="0" style="1" hidden="1" customWidth="1"/>
    <col min="5135" max="5135" width="21.75" style="1" customWidth="1"/>
    <col min="5136" max="5136" width="8.75" style="1" customWidth="1"/>
    <col min="5137" max="5137" width="7.375" style="1" bestFit="1" customWidth="1"/>
    <col min="5138" max="5138" width="9" style="1" customWidth="1"/>
    <col min="5139" max="5377" width="8.25" style="1"/>
    <col min="5378" max="5378" width="6.75" style="1" bestFit="1" customWidth="1"/>
    <col min="5379" max="5379" width="3.875" style="1" bestFit="1" customWidth="1"/>
    <col min="5380" max="5380" width="20.75" style="1" bestFit="1" customWidth="1"/>
    <col min="5381" max="5381" width="8" style="1" bestFit="1" customWidth="1"/>
    <col min="5382" max="5382" width="6.375" style="1" customWidth="1"/>
    <col min="5383" max="5383" width="15" style="1" customWidth="1"/>
    <col min="5384" max="5384" width="16.5" style="1" bestFit="1" customWidth="1"/>
    <col min="5385" max="5388" width="0" style="1" hidden="1" customWidth="1"/>
    <col min="5389" max="5389" width="9.75" style="1" customWidth="1"/>
    <col min="5390" max="5390" width="0" style="1" hidden="1" customWidth="1"/>
    <col min="5391" max="5391" width="21.75" style="1" customWidth="1"/>
    <col min="5392" max="5392" width="8.75" style="1" customWidth="1"/>
    <col min="5393" max="5393" width="7.375" style="1" bestFit="1" customWidth="1"/>
    <col min="5394" max="5394" width="9" style="1" customWidth="1"/>
    <col min="5395" max="5633" width="8.25" style="1"/>
    <col min="5634" max="5634" width="6.75" style="1" bestFit="1" customWidth="1"/>
    <col min="5635" max="5635" width="3.875" style="1" bestFit="1" customWidth="1"/>
    <col min="5636" max="5636" width="20.75" style="1" bestFit="1" customWidth="1"/>
    <col min="5637" max="5637" width="8" style="1" bestFit="1" customWidth="1"/>
    <col min="5638" max="5638" width="6.375" style="1" customWidth="1"/>
    <col min="5639" max="5639" width="15" style="1" customWidth="1"/>
    <col min="5640" max="5640" width="16.5" style="1" bestFit="1" customWidth="1"/>
    <col min="5641" max="5644" width="0" style="1" hidden="1" customWidth="1"/>
    <col min="5645" max="5645" width="9.75" style="1" customWidth="1"/>
    <col min="5646" max="5646" width="0" style="1" hidden="1" customWidth="1"/>
    <col min="5647" max="5647" width="21.75" style="1" customWidth="1"/>
    <col min="5648" max="5648" width="8.75" style="1" customWidth="1"/>
    <col min="5649" max="5649" width="7.375" style="1" bestFit="1" customWidth="1"/>
    <col min="5650" max="5650" width="9" style="1" customWidth="1"/>
    <col min="5651" max="5889" width="8.25" style="1"/>
    <col min="5890" max="5890" width="6.75" style="1" bestFit="1" customWidth="1"/>
    <col min="5891" max="5891" width="3.875" style="1" bestFit="1" customWidth="1"/>
    <col min="5892" max="5892" width="20.75" style="1" bestFit="1" customWidth="1"/>
    <col min="5893" max="5893" width="8" style="1" bestFit="1" customWidth="1"/>
    <col min="5894" max="5894" width="6.375" style="1" customWidth="1"/>
    <col min="5895" max="5895" width="15" style="1" customWidth="1"/>
    <col min="5896" max="5896" width="16.5" style="1" bestFit="1" customWidth="1"/>
    <col min="5897" max="5900" width="0" style="1" hidden="1" customWidth="1"/>
    <col min="5901" max="5901" width="9.75" style="1" customWidth="1"/>
    <col min="5902" max="5902" width="0" style="1" hidden="1" customWidth="1"/>
    <col min="5903" max="5903" width="21.75" style="1" customWidth="1"/>
    <col min="5904" max="5904" width="8.75" style="1" customWidth="1"/>
    <col min="5905" max="5905" width="7.375" style="1" bestFit="1" customWidth="1"/>
    <col min="5906" max="5906" width="9" style="1" customWidth="1"/>
    <col min="5907" max="6145" width="8.25" style="1"/>
    <col min="6146" max="6146" width="6.75" style="1" bestFit="1" customWidth="1"/>
    <col min="6147" max="6147" width="3.875" style="1" bestFit="1" customWidth="1"/>
    <col min="6148" max="6148" width="20.75" style="1" bestFit="1" customWidth="1"/>
    <col min="6149" max="6149" width="8" style="1" bestFit="1" customWidth="1"/>
    <col min="6150" max="6150" width="6.375" style="1" customWidth="1"/>
    <col min="6151" max="6151" width="15" style="1" customWidth="1"/>
    <col min="6152" max="6152" width="16.5" style="1" bestFit="1" customWidth="1"/>
    <col min="6153" max="6156" width="0" style="1" hidden="1" customWidth="1"/>
    <col min="6157" max="6157" width="9.75" style="1" customWidth="1"/>
    <col min="6158" max="6158" width="0" style="1" hidden="1" customWidth="1"/>
    <col min="6159" max="6159" width="21.75" style="1" customWidth="1"/>
    <col min="6160" max="6160" width="8.75" style="1" customWidth="1"/>
    <col min="6161" max="6161" width="7.375" style="1" bestFit="1" customWidth="1"/>
    <col min="6162" max="6162" width="9" style="1" customWidth="1"/>
    <col min="6163" max="6401" width="8.25" style="1"/>
    <col min="6402" max="6402" width="6.75" style="1" bestFit="1" customWidth="1"/>
    <col min="6403" max="6403" width="3.875" style="1" bestFit="1" customWidth="1"/>
    <col min="6404" max="6404" width="20.75" style="1" bestFit="1" customWidth="1"/>
    <col min="6405" max="6405" width="8" style="1" bestFit="1" customWidth="1"/>
    <col min="6406" max="6406" width="6.375" style="1" customWidth="1"/>
    <col min="6407" max="6407" width="15" style="1" customWidth="1"/>
    <col min="6408" max="6408" width="16.5" style="1" bestFit="1" customWidth="1"/>
    <col min="6409" max="6412" width="0" style="1" hidden="1" customWidth="1"/>
    <col min="6413" max="6413" width="9.75" style="1" customWidth="1"/>
    <col min="6414" max="6414" width="0" style="1" hidden="1" customWidth="1"/>
    <col min="6415" max="6415" width="21.75" style="1" customWidth="1"/>
    <col min="6416" max="6416" width="8.75" style="1" customWidth="1"/>
    <col min="6417" max="6417" width="7.375" style="1" bestFit="1" customWidth="1"/>
    <col min="6418" max="6418" width="9" style="1" customWidth="1"/>
    <col min="6419" max="6657" width="8.25" style="1"/>
    <col min="6658" max="6658" width="6.75" style="1" bestFit="1" customWidth="1"/>
    <col min="6659" max="6659" width="3.875" style="1" bestFit="1" customWidth="1"/>
    <col min="6660" max="6660" width="20.75" style="1" bestFit="1" customWidth="1"/>
    <col min="6661" max="6661" width="8" style="1" bestFit="1" customWidth="1"/>
    <col min="6662" max="6662" width="6.375" style="1" customWidth="1"/>
    <col min="6663" max="6663" width="15" style="1" customWidth="1"/>
    <col min="6664" max="6664" width="16.5" style="1" bestFit="1" customWidth="1"/>
    <col min="6665" max="6668" width="0" style="1" hidden="1" customWidth="1"/>
    <col min="6669" max="6669" width="9.75" style="1" customWidth="1"/>
    <col min="6670" max="6670" width="0" style="1" hidden="1" customWidth="1"/>
    <col min="6671" max="6671" width="21.75" style="1" customWidth="1"/>
    <col min="6672" max="6672" width="8.75" style="1" customWidth="1"/>
    <col min="6673" max="6673" width="7.375" style="1" bestFit="1" customWidth="1"/>
    <col min="6674" max="6674" width="9" style="1" customWidth="1"/>
    <col min="6675" max="6913" width="8.25" style="1"/>
    <col min="6914" max="6914" width="6.75" style="1" bestFit="1" customWidth="1"/>
    <col min="6915" max="6915" width="3.875" style="1" bestFit="1" customWidth="1"/>
    <col min="6916" max="6916" width="20.75" style="1" bestFit="1" customWidth="1"/>
    <col min="6917" max="6917" width="8" style="1" bestFit="1" customWidth="1"/>
    <col min="6918" max="6918" width="6.375" style="1" customWidth="1"/>
    <col min="6919" max="6919" width="15" style="1" customWidth="1"/>
    <col min="6920" max="6920" width="16.5" style="1" bestFit="1" customWidth="1"/>
    <col min="6921" max="6924" width="0" style="1" hidden="1" customWidth="1"/>
    <col min="6925" max="6925" width="9.75" style="1" customWidth="1"/>
    <col min="6926" max="6926" width="0" style="1" hidden="1" customWidth="1"/>
    <col min="6927" max="6927" width="21.75" style="1" customWidth="1"/>
    <col min="6928" max="6928" width="8.75" style="1" customWidth="1"/>
    <col min="6929" max="6929" width="7.375" style="1" bestFit="1" customWidth="1"/>
    <col min="6930" max="6930" width="9" style="1" customWidth="1"/>
    <col min="6931" max="7169" width="8.25" style="1"/>
    <col min="7170" max="7170" width="6.75" style="1" bestFit="1" customWidth="1"/>
    <col min="7171" max="7171" width="3.875" style="1" bestFit="1" customWidth="1"/>
    <col min="7172" max="7172" width="20.75" style="1" bestFit="1" customWidth="1"/>
    <col min="7173" max="7173" width="8" style="1" bestFit="1" customWidth="1"/>
    <col min="7174" max="7174" width="6.375" style="1" customWidth="1"/>
    <col min="7175" max="7175" width="15" style="1" customWidth="1"/>
    <col min="7176" max="7176" width="16.5" style="1" bestFit="1" customWidth="1"/>
    <col min="7177" max="7180" width="0" style="1" hidden="1" customWidth="1"/>
    <col min="7181" max="7181" width="9.75" style="1" customWidth="1"/>
    <col min="7182" max="7182" width="0" style="1" hidden="1" customWidth="1"/>
    <col min="7183" max="7183" width="21.75" style="1" customWidth="1"/>
    <col min="7184" max="7184" width="8.75" style="1" customWidth="1"/>
    <col min="7185" max="7185" width="7.375" style="1" bestFit="1" customWidth="1"/>
    <col min="7186" max="7186" width="9" style="1" customWidth="1"/>
    <col min="7187" max="7425" width="8.25" style="1"/>
    <col min="7426" max="7426" width="6.75" style="1" bestFit="1" customWidth="1"/>
    <col min="7427" max="7427" width="3.875" style="1" bestFit="1" customWidth="1"/>
    <col min="7428" max="7428" width="20.75" style="1" bestFit="1" customWidth="1"/>
    <col min="7429" max="7429" width="8" style="1" bestFit="1" customWidth="1"/>
    <col min="7430" max="7430" width="6.375" style="1" customWidth="1"/>
    <col min="7431" max="7431" width="15" style="1" customWidth="1"/>
    <col min="7432" max="7432" width="16.5" style="1" bestFit="1" customWidth="1"/>
    <col min="7433" max="7436" width="0" style="1" hidden="1" customWidth="1"/>
    <col min="7437" max="7437" width="9.75" style="1" customWidth="1"/>
    <col min="7438" max="7438" width="0" style="1" hidden="1" customWidth="1"/>
    <col min="7439" max="7439" width="21.75" style="1" customWidth="1"/>
    <col min="7440" max="7440" width="8.75" style="1" customWidth="1"/>
    <col min="7441" max="7441" width="7.375" style="1" bestFit="1" customWidth="1"/>
    <col min="7442" max="7442" width="9" style="1" customWidth="1"/>
    <col min="7443" max="7681" width="8.25" style="1"/>
    <col min="7682" max="7682" width="6.75" style="1" bestFit="1" customWidth="1"/>
    <col min="7683" max="7683" width="3.875" style="1" bestFit="1" customWidth="1"/>
    <col min="7684" max="7684" width="20.75" style="1" bestFit="1" customWidth="1"/>
    <col min="7685" max="7685" width="8" style="1" bestFit="1" customWidth="1"/>
    <col min="7686" max="7686" width="6.375" style="1" customWidth="1"/>
    <col min="7687" max="7687" width="15" style="1" customWidth="1"/>
    <col min="7688" max="7688" width="16.5" style="1" bestFit="1" customWidth="1"/>
    <col min="7689" max="7692" width="0" style="1" hidden="1" customWidth="1"/>
    <col min="7693" max="7693" width="9.75" style="1" customWidth="1"/>
    <col min="7694" max="7694" width="0" style="1" hidden="1" customWidth="1"/>
    <col min="7695" max="7695" width="21.75" style="1" customWidth="1"/>
    <col min="7696" max="7696" width="8.75" style="1" customWidth="1"/>
    <col min="7697" max="7697" width="7.375" style="1" bestFit="1" customWidth="1"/>
    <col min="7698" max="7698" width="9" style="1" customWidth="1"/>
    <col min="7699" max="7937" width="8.25" style="1"/>
    <col min="7938" max="7938" width="6.75" style="1" bestFit="1" customWidth="1"/>
    <col min="7939" max="7939" width="3.875" style="1" bestFit="1" customWidth="1"/>
    <col min="7940" max="7940" width="20.75" style="1" bestFit="1" customWidth="1"/>
    <col min="7941" max="7941" width="8" style="1" bestFit="1" customWidth="1"/>
    <col min="7942" max="7942" width="6.375" style="1" customWidth="1"/>
    <col min="7943" max="7943" width="15" style="1" customWidth="1"/>
    <col min="7944" max="7944" width="16.5" style="1" bestFit="1" customWidth="1"/>
    <col min="7945" max="7948" width="0" style="1" hidden="1" customWidth="1"/>
    <col min="7949" max="7949" width="9.75" style="1" customWidth="1"/>
    <col min="7950" max="7950" width="0" style="1" hidden="1" customWidth="1"/>
    <col min="7951" max="7951" width="21.75" style="1" customWidth="1"/>
    <col min="7952" max="7952" width="8.75" style="1" customWidth="1"/>
    <col min="7953" max="7953" width="7.375" style="1" bestFit="1" customWidth="1"/>
    <col min="7954" max="7954" width="9" style="1" customWidth="1"/>
    <col min="7955" max="8193" width="8.25" style="1"/>
    <col min="8194" max="8194" width="6.75" style="1" bestFit="1" customWidth="1"/>
    <col min="8195" max="8195" width="3.875" style="1" bestFit="1" customWidth="1"/>
    <col min="8196" max="8196" width="20.75" style="1" bestFit="1" customWidth="1"/>
    <col min="8197" max="8197" width="8" style="1" bestFit="1" customWidth="1"/>
    <col min="8198" max="8198" width="6.375" style="1" customWidth="1"/>
    <col min="8199" max="8199" width="15" style="1" customWidth="1"/>
    <col min="8200" max="8200" width="16.5" style="1" bestFit="1" customWidth="1"/>
    <col min="8201" max="8204" width="0" style="1" hidden="1" customWidth="1"/>
    <col min="8205" max="8205" width="9.75" style="1" customWidth="1"/>
    <col min="8206" max="8206" width="0" style="1" hidden="1" customWidth="1"/>
    <col min="8207" max="8207" width="21.75" style="1" customWidth="1"/>
    <col min="8208" max="8208" width="8.75" style="1" customWidth="1"/>
    <col min="8209" max="8209" width="7.375" style="1" bestFit="1" customWidth="1"/>
    <col min="8210" max="8210" width="9" style="1" customWidth="1"/>
    <col min="8211" max="8449" width="8.25" style="1"/>
    <col min="8450" max="8450" width="6.75" style="1" bestFit="1" customWidth="1"/>
    <col min="8451" max="8451" width="3.875" style="1" bestFit="1" customWidth="1"/>
    <col min="8452" max="8452" width="20.75" style="1" bestFit="1" customWidth="1"/>
    <col min="8453" max="8453" width="8" style="1" bestFit="1" customWidth="1"/>
    <col min="8454" max="8454" width="6.375" style="1" customWidth="1"/>
    <col min="8455" max="8455" width="15" style="1" customWidth="1"/>
    <col min="8456" max="8456" width="16.5" style="1" bestFit="1" customWidth="1"/>
    <col min="8457" max="8460" width="0" style="1" hidden="1" customWidth="1"/>
    <col min="8461" max="8461" width="9.75" style="1" customWidth="1"/>
    <col min="8462" max="8462" width="0" style="1" hidden="1" customWidth="1"/>
    <col min="8463" max="8463" width="21.75" style="1" customWidth="1"/>
    <col min="8464" max="8464" width="8.75" style="1" customWidth="1"/>
    <col min="8465" max="8465" width="7.375" style="1" bestFit="1" customWidth="1"/>
    <col min="8466" max="8466" width="9" style="1" customWidth="1"/>
    <col min="8467" max="8705" width="8.25" style="1"/>
    <col min="8706" max="8706" width="6.75" style="1" bestFit="1" customWidth="1"/>
    <col min="8707" max="8707" width="3.875" style="1" bestFit="1" customWidth="1"/>
    <col min="8708" max="8708" width="20.75" style="1" bestFit="1" customWidth="1"/>
    <col min="8709" max="8709" width="8" style="1" bestFit="1" customWidth="1"/>
    <col min="8710" max="8710" width="6.375" style="1" customWidth="1"/>
    <col min="8711" max="8711" width="15" style="1" customWidth="1"/>
    <col min="8712" max="8712" width="16.5" style="1" bestFit="1" customWidth="1"/>
    <col min="8713" max="8716" width="0" style="1" hidden="1" customWidth="1"/>
    <col min="8717" max="8717" width="9.75" style="1" customWidth="1"/>
    <col min="8718" max="8718" width="0" style="1" hidden="1" customWidth="1"/>
    <col min="8719" max="8719" width="21.75" style="1" customWidth="1"/>
    <col min="8720" max="8720" width="8.75" style="1" customWidth="1"/>
    <col min="8721" max="8721" width="7.375" style="1" bestFit="1" customWidth="1"/>
    <col min="8722" max="8722" width="9" style="1" customWidth="1"/>
    <col min="8723" max="8961" width="8.25" style="1"/>
    <col min="8962" max="8962" width="6.75" style="1" bestFit="1" customWidth="1"/>
    <col min="8963" max="8963" width="3.875" style="1" bestFit="1" customWidth="1"/>
    <col min="8964" max="8964" width="20.75" style="1" bestFit="1" customWidth="1"/>
    <col min="8965" max="8965" width="8" style="1" bestFit="1" customWidth="1"/>
    <col min="8966" max="8966" width="6.375" style="1" customWidth="1"/>
    <col min="8967" max="8967" width="15" style="1" customWidth="1"/>
    <col min="8968" max="8968" width="16.5" style="1" bestFit="1" customWidth="1"/>
    <col min="8969" max="8972" width="0" style="1" hidden="1" customWidth="1"/>
    <col min="8973" max="8973" width="9.75" style="1" customWidth="1"/>
    <col min="8974" max="8974" width="0" style="1" hidden="1" customWidth="1"/>
    <col min="8975" max="8975" width="21.75" style="1" customWidth="1"/>
    <col min="8976" max="8976" width="8.75" style="1" customWidth="1"/>
    <col min="8977" max="8977" width="7.375" style="1" bestFit="1" customWidth="1"/>
    <col min="8978" max="8978" width="9" style="1" customWidth="1"/>
    <col min="8979" max="9217" width="8.25" style="1"/>
    <col min="9218" max="9218" width="6.75" style="1" bestFit="1" customWidth="1"/>
    <col min="9219" max="9219" width="3.875" style="1" bestFit="1" customWidth="1"/>
    <col min="9220" max="9220" width="20.75" style="1" bestFit="1" customWidth="1"/>
    <col min="9221" max="9221" width="8" style="1" bestFit="1" customWidth="1"/>
    <col min="9222" max="9222" width="6.375" style="1" customWidth="1"/>
    <col min="9223" max="9223" width="15" style="1" customWidth="1"/>
    <col min="9224" max="9224" width="16.5" style="1" bestFit="1" customWidth="1"/>
    <col min="9225" max="9228" width="0" style="1" hidden="1" customWidth="1"/>
    <col min="9229" max="9229" width="9.75" style="1" customWidth="1"/>
    <col min="9230" max="9230" width="0" style="1" hidden="1" customWidth="1"/>
    <col min="9231" max="9231" width="21.75" style="1" customWidth="1"/>
    <col min="9232" max="9232" width="8.75" style="1" customWidth="1"/>
    <col min="9233" max="9233" width="7.375" style="1" bestFit="1" customWidth="1"/>
    <col min="9234" max="9234" width="9" style="1" customWidth="1"/>
    <col min="9235" max="9473" width="8.25" style="1"/>
    <col min="9474" max="9474" width="6.75" style="1" bestFit="1" customWidth="1"/>
    <col min="9475" max="9475" width="3.875" style="1" bestFit="1" customWidth="1"/>
    <col min="9476" max="9476" width="20.75" style="1" bestFit="1" customWidth="1"/>
    <col min="9477" max="9477" width="8" style="1" bestFit="1" customWidth="1"/>
    <col min="9478" max="9478" width="6.375" style="1" customWidth="1"/>
    <col min="9479" max="9479" width="15" style="1" customWidth="1"/>
    <col min="9480" max="9480" width="16.5" style="1" bestFit="1" customWidth="1"/>
    <col min="9481" max="9484" width="0" style="1" hidden="1" customWidth="1"/>
    <col min="9485" max="9485" width="9.75" style="1" customWidth="1"/>
    <col min="9486" max="9486" width="0" style="1" hidden="1" customWidth="1"/>
    <col min="9487" max="9487" width="21.75" style="1" customWidth="1"/>
    <col min="9488" max="9488" width="8.75" style="1" customWidth="1"/>
    <col min="9489" max="9489" width="7.375" style="1" bestFit="1" customWidth="1"/>
    <col min="9490" max="9490" width="9" style="1" customWidth="1"/>
    <col min="9491" max="9729" width="8.25" style="1"/>
    <col min="9730" max="9730" width="6.75" style="1" bestFit="1" customWidth="1"/>
    <col min="9731" max="9731" width="3.875" style="1" bestFit="1" customWidth="1"/>
    <col min="9732" max="9732" width="20.75" style="1" bestFit="1" customWidth="1"/>
    <col min="9733" max="9733" width="8" style="1" bestFit="1" customWidth="1"/>
    <col min="9734" max="9734" width="6.375" style="1" customWidth="1"/>
    <col min="9735" max="9735" width="15" style="1" customWidth="1"/>
    <col min="9736" max="9736" width="16.5" style="1" bestFit="1" customWidth="1"/>
    <col min="9737" max="9740" width="0" style="1" hidden="1" customWidth="1"/>
    <col min="9741" max="9741" width="9.75" style="1" customWidth="1"/>
    <col min="9742" max="9742" width="0" style="1" hidden="1" customWidth="1"/>
    <col min="9743" max="9743" width="21.75" style="1" customWidth="1"/>
    <col min="9744" max="9744" width="8.75" style="1" customWidth="1"/>
    <col min="9745" max="9745" width="7.375" style="1" bestFit="1" customWidth="1"/>
    <col min="9746" max="9746" width="9" style="1" customWidth="1"/>
    <col min="9747" max="9985" width="8.25" style="1"/>
    <col min="9986" max="9986" width="6.75" style="1" bestFit="1" customWidth="1"/>
    <col min="9987" max="9987" width="3.875" style="1" bestFit="1" customWidth="1"/>
    <col min="9988" max="9988" width="20.75" style="1" bestFit="1" customWidth="1"/>
    <col min="9989" max="9989" width="8" style="1" bestFit="1" customWidth="1"/>
    <col min="9990" max="9990" width="6.375" style="1" customWidth="1"/>
    <col min="9991" max="9991" width="15" style="1" customWidth="1"/>
    <col min="9992" max="9992" width="16.5" style="1" bestFit="1" customWidth="1"/>
    <col min="9993" max="9996" width="0" style="1" hidden="1" customWidth="1"/>
    <col min="9997" max="9997" width="9.75" style="1" customWidth="1"/>
    <col min="9998" max="9998" width="0" style="1" hidden="1" customWidth="1"/>
    <col min="9999" max="9999" width="21.75" style="1" customWidth="1"/>
    <col min="10000" max="10000" width="8.75" style="1" customWidth="1"/>
    <col min="10001" max="10001" width="7.375" style="1" bestFit="1" customWidth="1"/>
    <col min="10002" max="10002" width="9" style="1" customWidth="1"/>
    <col min="10003" max="10241" width="8.25" style="1"/>
    <col min="10242" max="10242" width="6.75" style="1" bestFit="1" customWidth="1"/>
    <col min="10243" max="10243" width="3.875" style="1" bestFit="1" customWidth="1"/>
    <col min="10244" max="10244" width="20.75" style="1" bestFit="1" customWidth="1"/>
    <col min="10245" max="10245" width="8" style="1" bestFit="1" customWidth="1"/>
    <col min="10246" max="10246" width="6.375" style="1" customWidth="1"/>
    <col min="10247" max="10247" width="15" style="1" customWidth="1"/>
    <col min="10248" max="10248" width="16.5" style="1" bestFit="1" customWidth="1"/>
    <col min="10249" max="10252" width="0" style="1" hidden="1" customWidth="1"/>
    <col min="10253" max="10253" width="9.75" style="1" customWidth="1"/>
    <col min="10254" max="10254" width="0" style="1" hidden="1" customWidth="1"/>
    <col min="10255" max="10255" width="21.75" style="1" customWidth="1"/>
    <col min="10256" max="10256" width="8.75" style="1" customWidth="1"/>
    <col min="10257" max="10257" width="7.375" style="1" bestFit="1" customWidth="1"/>
    <col min="10258" max="10258" width="9" style="1" customWidth="1"/>
    <col min="10259" max="10497" width="8.25" style="1"/>
    <col min="10498" max="10498" width="6.75" style="1" bestFit="1" customWidth="1"/>
    <col min="10499" max="10499" width="3.875" style="1" bestFit="1" customWidth="1"/>
    <col min="10500" max="10500" width="20.75" style="1" bestFit="1" customWidth="1"/>
    <col min="10501" max="10501" width="8" style="1" bestFit="1" customWidth="1"/>
    <col min="10502" max="10502" width="6.375" style="1" customWidth="1"/>
    <col min="10503" max="10503" width="15" style="1" customWidth="1"/>
    <col min="10504" max="10504" width="16.5" style="1" bestFit="1" customWidth="1"/>
    <col min="10505" max="10508" width="0" style="1" hidden="1" customWidth="1"/>
    <col min="10509" max="10509" width="9.75" style="1" customWidth="1"/>
    <col min="10510" max="10510" width="0" style="1" hidden="1" customWidth="1"/>
    <col min="10511" max="10511" width="21.75" style="1" customWidth="1"/>
    <col min="10512" max="10512" width="8.75" style="1" customWidth="1"/>
    <col min="10513" max="10513" width="7.375" style="1" bestFit="1" customWidth="1"/>
    <col min="10514" max="10514" width="9" style="1" customWidth="1"/>
    <col min="10515" max="10753" width="8.25" style="1"/>
    <col min="10754" max="10754" width="6.75" style="1" bestFit="1" customWidth="1"/>
    <col min="10755" max="10755" width="3.875" style="1" bestFit="1" customWidth="1"/>
    <col min="10756" max="10756" width="20.75" style="1" bestFit="1" customWidth="1"/>
    <col min="10757" max="10757" width="8" style="1" bestFit="1" customWidth="1"/>
    <col min="10758" max="10758" width="6.375" style="1" customWidth="1"/>
    <col min="10759" max="10759" width="15" style="1" customWidth="1"/>
    <col min="10760" max="10760" width="16.5" style="1" bestFit="1" customWidth="1"/>
    <col min="10761" max="10764" width="0" style="1" hidden="1" customWidth="1"/>
    <col min="10765" max="10765" width="9.75" style="1" customWidth="1"/>
    <col min="10766" max="10766" width="0" style="1" hidden="1" customWidth="1"/>
    <col min="10767" max="10767" width="21.75" style="1" customWidth="1"/>
    <col min="10768" max="10768" width="8.75" style="1" customWidth="1"/>
    <col min="10769" max="10769" width="7.375" style="1" bestFit="1" customWidth="1"/>
    <col min="10770" max="10770" width="9" style="1" customWidth="1"/>
    <col min="10771" max="11009" width="8.25" style="1"/>
    <col min="11010" max="11010" width="6.75" style="1" bestFit="1" customWidth="1"/>
    <col min="11011" max="11011" width="3.875" style="1" bestFit="1" customWidth="1"/>
    <col min="11012" max="11012" width="20.75" style="1" bestFit="1" customWidth="1"/>
    <col min="11013" max="11013" width="8" style="1" bestFit="1" customWidth="1"/>
    <col min="11014" max="11014" width="6.375" style="1" customWidth="1"/>
    <col min="11015" max="11015" width="15" style="1" customWidth="1"/>
    <col min="11016" max="11016" width="16.5" style="1" bestFit="1" customWidth="1"/>
    <col min="11017" max="11020" width="0" style="1" hidden="1" customWidth="1"/>
    <col min="11021" max="11021" width="9.75" style="1" customWidth="1"/>
    <col min="11022" max="11022" width="0" style="1" hidden="1" customWidth="1"/>
    <col min="11023" max="11023" width="21.75" style="1" customWidth="1"/>
    <col min="11024" max="11024" width="8.75" style="1" customWidth="1"/>
    <col min="11025" max="11025" width="7.375" style="1" bestFit="1" customWidth="1"/>
    <col min="11026" max="11026" width="9" style="1" customWidth="1"/>
    <col min="11027" max="11265" width="8.25" style="1"/>
    <col min="11266" max="11266" width="6.75" style="1" bestFit="1" customWidth="1"/>
    <col min="11267" max="11267" width="3.875" style="1" bestFit="1" customWidth="1"/>
    <col min="11268" max="11268" width="20.75" style="1" bestFit="1" customWidth="1"/>
    <col min="11269" max="11269" width="8" style="1" bestFit="1" customWidth="1"/>
    <col min="11270" max="11270" width="6.375" style="1" customWidth="1"/>
    <col min="11271" max="11271" width="15" style="1" customWidth="1"/>
    <col min="11272" max="11272" width="16.5" style="1" bestFit="1" customWidth="1"/>
    <col min="11273" max="11276" width="0" style="1" hidden="1" customWidth="1"/>
    <col min="11277" max="11277" width="9.75" style="1" customWidth="1"/>
    <col min="11278" max="11278" width="0" style="1" hidden="1" customWidth="1"/>
    <col min="11279" max="11279" width="21.75" style="1" customWidth="1"/>
    <col min="11280" max="11280" width="8.75" style="1" customWidth="1"/>
    <col min="11281" max="11281" width="7.375" style="1" bestFit="1" customWidth="1"/>
    <col min="11282" max="11282" width="9" style="1" customWidth="1"/>
    <col min="11283" max="11521" width="8.25" style="1"/>
    <col min="11522" max="11522" width="6.75" style="1" bestFit="1" customWidth="1"/>
    <col min="11523" max="11523" width="3.875" style="1" bestFit="1" customWidth="1"/>
    <col min="11524" max="11524" width="20.75" style="1" bestFit="1" customWidth="1"/>
    <col min="11525" max="11525" width="8" style="1" bestFit="1" customWidth="1"/>
    <col min="11526" max="11526" width="6.375" style="1" customWidth="1"/>
    <col min="11527" max="11527" width="15" style="1" customWidth="1"/>
    <col min="11528" max="11528" width="16.5" style="1" bestFit="1" customWidth="1"/>
    <col min="11529" max="11532" width="0" style="1" hidden="1" customWidth="1"/>
    <col min="11533" max="11533" width="9.75" style="1" customWidth="1"/>
    <col min="11534" max="11534" width="0" style="1" hidden="1" customWidth="1"/>
    <col min="11535" max="11535" width="21.75" style="1" customWidth="1"/>
    <col min="11536" max="11536" width="8.75" style="1" customWidth="1"/>
    <col min="11537" max="11537" width="7.375" style="1" bestFit="1" customWidth="1"/>
    <col min="11538" max="11538" width="9" style="1" customWidth="1"/>
    <col min="11539" max="11777" width="8.25" style="1"/>
    <col min="11778" max="11778" width="6.75" style="1" bestFit="1" customWidth="1"/>
    <col min="11779" max="11779" width="3.875" style="1" bestFit="1" customWidth="1"/>
    <col min="11780" max="11780" width="20.75" style="1" bestFit="1" customWidth="1"/>
    <col min="11781" max="11781" width="8" style="1" bestFit="1" customWidth="1"/>
    <col min="11782" max="11782" width="6.375" style="1" customWidth="1"/>
    <col min="11783" max="11783" width="15" style="1" customWidth="1"/>
    <col min="11784" max="11784" width="16.5" style="1" bestFit="1" customWidth="1"/>
    <col min="11785" max="11788" width="0" style="1" hidden="1" customWidth="1"/>
    <col min="11789" max="11789" width="9.75" style="1" customWidth="1"/>
    <col min="11790" max="11790" width="0" style="1" hidden="1" customWidth="1"/>
    <col min="11791" max="11791" width="21.75" style="1" customWidth="1"/>
    <col min="11792" max="11792" width="8.75" style="1" customWidth="1"/>
    <col min="11793" max="11793" width="7.375" style="1" bestFit="1" customWidth="1"/>
    <col min="11794" max="11794" width="9" style="1" customWidth="1"/>
    <col min="11795" max="12033" width="8.25" style="1"/>
    <col min="12034" max="12034" width="6.75" style="1" bestFit="1" customWidth="1"/>
    <col min="12035" max="12035" width="3.875" style="1" bestFit="1" customWidth="1"/>
    <col min="12036" max="12036" width="20.75" style="1" bestFit="1" customWidth="1"/>
    <col min="12037" max="12037" width="8" style="1" bestFit="1" customWidth="1"/>
    <col min="12038" max="12038" width="6.375" style="1" customWidth="1"/>
    <col min="12039" max="12039" width="15" style="1" customWidth="1"/>
    <col min="12040" max="12040" width="16.5" style="1" bestFit="1" customWidth="1"/>
    <col min="12041" max="12044" width="0" style="1" hidden="1" customWidth="1"/>
    <col min="12045" max="12045" width="9.75" style="1" customWidth="1"/>
    <col min="12046" max="12046" width="0" style="1" hidden="1" customWidth="1"/>
    <col min="12047" max="12047" width="21.75" style="1" customWidth="1"/>
    <col min="12048" max="12048" width="8.75" style="1" customWidth="1"/>
    <col min="12049" max="12049" width="7.375" style="1" bestFit="1" customWidth="1"/>
    <col min="12050" max="12050" width="9" style="1" customWidth="1"/>
    <col min="12051" max="12289" width="8.25" style="1"/>
    <col min="12290" max="12290" width="6.75" style="1" bestFit="1" customWidth="1"/>
    <col min="12291" max="12291" width="3.875" style="1" bestFit="1" customWidth="1"/>
    <col min="12292" max="12292" width="20.75" style="1" bestFit="1" customWidth="1"/>
    <col min="12293" max="12293" width="8" style="1" bestFit="1" customWidth="1"/>
    <col min="12294" max="12294" width="6.375" style="1" customWidth="1"/>
    <col min="12295" max="12295" width="15" style="1" customWidth="1"/>
    <col min="12296" max="12296" width="16.5" style="1" bestFit="1" customWidth="1"/>
    <col min="12297" max="12300" width="0" style="1" hidden="1" customWidth="1"/>
    <col min="12301" max="12301" width="9.75" style="1" customWidth="1"/>
    <col min="12302" max="12302" width="0" style="1" hidden="1" customWidth="1"/>
    <col min="12303" max="12303" width="21.75" style="1" customWidth="1"/>
    <col min="12304" max="12304" width="8.75" style="1" customWidth="1"/>
    <col min="12305" max="12305" width="7.375" style="1" bestFit="1" customWidth="1"/>
    <col min="12306" max="12306" width="9" style="1" customWidth="1"/>
    <col min="12307" max="12545" width="8.25" style="1"/>
    <col min="12546" max="12546" width="6.75" style="1" bestFit="1" customWidth="1"/>
    <col min="12547" max="12547" width="3.875" style="1" bestFit="1" customWidth="1"/>
    <col min="12548" max="12548" width="20.75" style="1" bestFit="1" customWidth="1"/>
    <col min="12549" max="12549" width="8" style="1" bestFit="1" customWidth="1"/>
    <col min="12550" max="12550" width="6.375" style="1" customWidth="1"/>
    <col min="12551" max="12551" width="15" style="1" customWidth="1"/>
    <col min="12552" max="12552" width="16.5" style="1" bestFit="1" customWidth="1"/>
    <col min="12553" max="12556" width="0" style="1" hidden="1" customWidth="1"/>
    <col min="12557" max="12557" width="9.75" style="1" customWidth="1"/>
    <col min="12558" max="12558" width="0" style="1" hidden="1" customWidth="1"/>
    <col min="12559" max="12559" width="21.75" style="1" customWidth="1"/>
    <col min="12560" max="12560" width="8.75" style="1" customWidth="1"/>
    <col min="12561" max="12561" width="7.375" style="1" bestFit="1" customWidth="1"/>
    <col min="12562" max="12562" width="9" style="1" customWidth="1"/>
    <col min="12563" max="12801" width="8.25" style="1"/>
    <col min="12802" max="12802" width="6.75" style="1" bestFit="1" customWidth="1"/>
    <col min="12803" max="12803" width="3.875" style="1" bestFit="1" customWidth="1"/>
    <col min="12804" max="12804" width="20.75" style="1" bestFit="1" customWidth="1"/>
    <col min="12805" max="12805" width="8" style="1" bestFit="1" customWidth="1"/>
    <col min="12806" max="12806" width="6.375" style="1" customWidth="1"/>
    <col min="12807" max="12807" width="15" style="1" customWidth="1"/>
    <col min="12808" max="12808" width="16.5" style="1" bestFit="1" customWidth="1"/>
    <col min="12809" max="12812" width="0" style="1" hidden="1" customWidth="1"/>
    <col min="12813" max="12813" width="9.75" style="1" customWidth="1"/>
    <col min="12814" max="12814" width="0" style="1" hidden="1" customWidth="1"/>
    <col min="12815" max="12815" width="21.75" style="1" customWidth="1"/>
    <col min="12816" max="12816" width="8.75" style="1" customWidth="1"/>
    <col min="12817" max="12817" width="7.375" style="1" bestFit="1" customWidth="1"/>
    <col min="12818" max="12818" width="9" style="1" customWidth="1"/>
    <col min="12819" max="13057" width="8.25" style="1"/>
    <col min="13058" max="13058" width="6.75" style="1" bestFit="1" customWidth="1"/>
    <col min="13059" max="13059" width="3.875" style="1" bestFit="1" customWidth="1"/>
    <col min="13060" max="13060" width="20.75" style="1" bestFit="1" customWidth="1"/>
    <col min="13061" max="13061" width="8" style="1" bestFit="1" customWidth="1"/>
    <col min="13062" max="13062" width="6.375" style="1" customWidth="1"/>
    <col min="13063" max="13063" width="15" style="1" customWidth="1"/>
    <col min="13064" max="13064" width="16.5" style="1" bestFit="1" customWidth="1"/>
    <col min="13065" max="13068" width="0" style="1" hidden="1" customWidth="1"/>
    <col min="13069" max="13069" width="9.75" style="1" customWidth="1"/>
    <col min="13070" max="13070" width="0" style="1" hidden="1" customWidth="1"/>
    <col min="13071" max="13071" width="21.75" style="1" customWidth="1"/>
    <col min="13072" max="13072" width="8.75" style="1" customWidth="1"/>
    <col min="13073" max="13073" width="7.375" style="1" bestFit="1" customWidth="1"/>
    <col min="13074" max="13074" width="9" style="1" customWidth="1"/>
    <col min="13075" max="13313" width="8.25" style="1"/>
    <col min="13314" max="13314" width="6.75" style="1" bestFit="1" customWidth="1"/>
    <col min="13315" max="13315" width="3.875" style="1" bestFit="1" customWidth="1"/>
    <col min="13316" max="13316" width="20.75" style="1" bestFit="1" customWidth="1"/>
    <col min="13317" max="13317" width="8" style="1" bestFit="1" customWidth="1"/>
    <col min="13318" max="13318" width="6.375" style="1" customWidth="1"/>
    <col min="13319" max="13319" width="15" style="1" customWidth="1"/>
    <col min="13320" max="13320" width="16.5" style="1" bestFit="1" customWidth="1"/>
    <col min="13321" max="13324" width="0" style="1" hidden="1" customWidth="1"/>
    <col min="13325" max="13325" width="9.75" style="1" customWidth="1"/>
    <col min="13326" max="13326" width="0" style="1" hidden="1" customWidth="1"/>
    <col min="13327" max="13327" width="21.75" style="1" customWidth="1"/>
    <col min="13328" max="13328" width="8.75" style="1" customWidth="1"/>
    <col min="13329" max="13329" width="7.375" style="1" bestFit="1" customWidth="1"/>
    <col min="13330" max="13330" width="9" style="1" customWidth="1"/>
    <col min="13331" max="13569" width="8.25" style="1"/>
    <col min="13570" max="13570" width="6.75" style="1" bestFit="1" customWidth="1"/>
    <col min="13571" max="13571" width="3.875" style="1" bestFit="1" customWidth="1"/>
    <col min="13572" max="13572" width="20.75" style="1" bestFit="1" customWidth="1"/>
    <col min="13573" max="13573" width="8" style="1" bestFit="1" customWidth="1"/>
    <col min="13574" max="13574" width="6.375" style="1" customWidth="1"/>
    <col min="13575" max="13575" width="15" style="1" customWidth="1"/>
    <col min="13576" max="13576" width="16.5" style="1" bestFit="1" customWidth="1"/>
    <col min="13577" max="13580" width="0" style="1" hidden="1" customWidth="1"/>
    <col min="13581" max="13581" width="9.75" style="1" customWidth="1"/>
    <col min="13582" max="13582" width="0" style="1" hidden="1" customWidth="1"/>
    <col min="13583" max="13583" width="21.75" style="1" customWidth="1"/>
    <col min="13584" max="13584" width="8.75" style="1" customWidth="1"/>
    <col min="13585" max="13585" width="7.375" style="1" bestFit="1" customWidth="1"/>
    <col min="13586" max="13586" width="9" style="1" customWidth="1"/>
    <col min="13587" max="13825" width="8.25" style="1"/>
    <col min="13826" max="13826" width="6.75" style="1" bestFit="1" customWidth="1"/>
    <col min="13827" max="13827" width="3.875" style="1" bestFit="1" customWidth="1"/>
    <col min="13828" max="13828" width="20.75" style="1" bestFit="1" customWidth="1"/>
    <col min="13829" max="13829" width="8" style="1" bestFit="1" customWidth="1"/>
    <col min="13830" max="13830" width="6.375" style="1" customWidth="1"/>
    <col min="13831" max="13831" width="15" style="1" customWidth="1"/>
    <col min="13832" max="13832" width="16.5" style="1" bestFit="1" customWidth="1"/>
    <col min="13833" max="13836" width="0" style="1" hidden="1" customWidth="1"/>
    <col min="13837" max="13837" width="9.75" style="1" customWidth="1"/>
    <col min="13838" max="13838" width="0" style="1" hidden="1" customWidth="1"/>
    <col min="13839" max="13839" width="21.75" style="1" customWidth="1"/>
    <col min="13840" max="13840" width="8.75" style="1" customWidth="1"/>
    <col min="13841" max="13841" width="7.375" style="1" bestFit="1" customWidth="1"/>
    <col min="13842" max="13842" width="9" style="1" customWidth="1"/>
    <col min="13843" max="14081" width="8.25" style="1"/>
    <col min="14082" max="14082" width="6.75" style="1" bestFit="1" customWidth="1"/>
    <col min="14083" max="14083" width="3.875" style="1" bestFit="1" customWidth="1"/>
    <col min="14084" max="14084" width="20.75" style="1" bestFit="1" customWidth="1"/>
    <col min="14085" max="14085" width="8" style="1" bestFit="1" customWidth="1"/>
    <col min="14086" max="14086" width="6.375" style="1" customWidth="1"/>
    <col min="14087" max="14087" width="15" style="1" customWidth="1"/>
    <col min="14088" max="14088" width="16.5" style="1" bestFit="1" customWidth="1"/>
    <col min="14089" max="14092" width="0" style="1" hidden="1" customWidth="1"/>
    <col min="14093" max="14093" width="9.75" style="1" customWidth="1"/>
    <col min="14094" max="14094" width="0" style="1" hidden="1" customWidth="1"/>
    <col min="14095" max="14095" width="21.75" style="1" customWidth="1"/>
    <col min="14096" max="14096" width="8.75" style="1" customWidth="1"/>
    <col min="14097" max="14097" width="7.375" style="1" bestFit="1" customWidth="1"/>
    <col min="14098" max="14098" width="9" style="1" customWidth="1"/>
    <col min="14099" max="14337" width="8.25" style="1"/>
    <col min="14338" max="14338" width="6.75" style="1" bestFit="1" customWidth="1"/>
    <col min="14339" max="14339" width="3.875" style="1" bestFit="1" customWidth="1"/>
    <col min="14340" max="14340" width="20.75" style="1" bestFit="1" customWidth="1"/>
    <col min="14341" max="14341" width="8" style="1" bestFit="1" customWidth="1"/>
    <col min="14342" max="14342" width="6.375" style="1" customWidth="1"/>
    <col min="14343" max="14343" width="15" style="1" customWidth="1"/>
    <col min="14344" max="14344" width="16.5" style="1" bestFit="1" customWidth="1"/>
    <col min="14345" max="14348" width="0" style="1" hidden="1" customWidth="1"/>
    <col min="14349" max="14349" width="9.75" style="1" customWidth="1"/>
    <col min="14350" max="14350" width="0" style="1" hidden="1" customWidth="1"/>
    <col min="14351" max="14351" width="21.75" style="1" customWidth="1"/>
    <col min="14352" max="14352" width="8.75" style="1" customWidth="1"/>
    <col min="14353" max="14353" width="7.375" style="1" bestFit="1" customWidth="1"/>
    <col min="14354" max="14354" width="9" style="1" customWidth="1"/>
    <col min="14355" max="14593" width="8.25" style="1"/>
    <col min="14594" max="14594" width="6.75" style="1" bestFit="1" customWidth="1"/>
    <col min="14595" max="14595" width="3.875" style="1" bestFit="1" customWidth="1"/>
    <col min="14596" max="14596" width="20.75" style="1" bestFit="1" customWidth="1"/>
    <col min="14597" max="14597" width="8" style="1" bestFit="1" customWidth="1"/>
    <col min="14598" max="14598" width="6.375" style="1" customWidth="1"/>
    <col min="14599" max="14599" width="15" style="1" customWidth="1"/>
    <col min="14600" max="14600" width="16.5" style="1" bestFit="1" customWidth="1"/>
    <col min="14601" max="14604" width="0" style="1" hidden="1" customWidth="1"/>
    <col min="14605" max="14605" width="9.75" style="1" customWidth="1"/>
    <col min="14606" max="14606" width="0" style="1" hidden="1" customWidth="1"/>
    <col min="14607" max="14607" width="21.75" style="1" customWidth="1"/>
    <col min="14608" max="14608" width="8.75" style="1" customWidth="1"/>
    <col min="14609" max="14609" width="7.375" style="1" bestFit="1" customWidth="1"/>
    <col min="14610" max="14610" width="9" style="1" customWidth="1"/>
    <col min="14611" max="14849" width="8.25" style="1"/>
    <col min="14850" max="14850" width="6.75" style="1" bestFit="1" customWidth="1"/>
    <col min="14851" max="14851" width="3.875" style="1" bestFit="1" customWidth="1"/>
    <col min="14852" max="14852" width="20.75" style="1" bestFit="1" customWidth="1"/>
    <col min="14853" max="14853" width="8" style="1" bestFit="1" customWidth="1"/>
    <col min="14854" max="14854" width="6.375" style="1" customWidth="1"/>
    <col min="14855" max="14855" width="15" style="1" customWidth="1"/>
    <col min="14856" max="14856" width="16.5" style="1" bestFit="1" customWidth="1"/>
    <col min="14857" max="14860" width="0" style="1" hidden="1" customWidth="1"/>
    <col min="14861" max="14861" width="9.75" style="1" customWidth="1"/>
    <col min="14862" max="14862" width="0" style="1" hidden="1" customWidth="1"/>
    <col min="14863" max="14863" width="21.75" style="1" customWidth="1"/>
    <col min="14864" max="14864" width="8.75" style="1" customWidth="1"/>
    <col min="14865" max="14865" width="7.375" style="1" bestFit="1" customWidth="1"/>
    <col min="14866" max="14866" width="9" style="1" customWidth="1"/>
    <col min="14867" max="15105" width="8.25" style="1"/>
    <col min="15106" max="15106" width="6.75" style="1" bestFit="1" customWidth="1"/>
    <col min="15107" max="15107" width="3.875" style="1" bestFit="1" customWidth="1"/>
    <col min="15108" max="15108" width="20.75" style="1" bestFit="1" customWidth="1"/>
    <col min="15109" max="15109" width="8" style="1" bestFit="1" customWidth="1"/>
    <col min="15110" max="15110" width="6.375" style="1" customWidth="1"/>
    <col min="15111" max="15111" width="15" style="1" customWidth="1"/>
    <col min="15112" max="15112" width="16.5" style="1" bestFit="1" customWidth="1"/>
    <col min="15113" max="15116" width="0" style="1" hidden="1" customWidth="1"/>
    <col min="15117" max="15117" width="9.75" style="1" customWidth="1"/>
    <col min="15118" max="15118" width="0" style="1" hidden="1" customWidth="1"/>
    <col min="15119" max="15119" width="21.75" style="1" customWidth="1"/>
    <col min="15120" max="15120" width="8.75" style="1" customWidth="1"/>
    <col min="15121" max="15121" width="7.375" style="1" bestFit="1" customWidth="1"/>
    <col min="15122" max="15122" width="9" style="1" customWidth="1"/>
    <col min="15123" max="15361" width="8.25" style="1"/>
    <col min="15362" max="15362" width="6.75" style="1" bestFit="1" customWidth="1"/>
    <col min="15363" max="15363" width="3.875" style="1" bestFit="1" customWidth="1"/>
    <col min="15364" max="15364" width="20.75" style="1" bestFit="1" customWidth="1"/>
    <col min="15365" max="15365" width="8" style="1" bestFit="1" customWidth="1"/>
    <col min="15366" max="15366" width="6.375" style="1" customWidth="1"/>
    <col min="15367" max="15367" width="15" style="1" customWidth="1"/>
    <col min="15368" max="15368" width="16.5" style="1" bestFit="1" customWidth="1"/>
    <col min="15369" max="15372" width="0" style="1" hidden="1" customWidth="1"/>
    <col min="15373" max="15373" width="9.75" style="1" customWidth="1"/>
    <col min="15374" max="15374" width="0" style="1" hidden="1" customWidth="1"/>
    <col min="15375" max="15375" width="21.75" style="1" customWidth="1"/>
    <col min="15376" max="15376" width="8.75" style="1" customWidth="1"/>
    <col min="15377" max="15377" width="7.375" style="1" bestFit="1" customWidth="1"/>
    <col min="15378" max="15378" width="9" style="1" customWidth="1"/>
    <col min="15379" max="15617" width="8.25" style="1"/>
    <col min="15618" max="15618" width="6.75" style="1" bestFit="1" customWidth="1"/>
    <col min="15619" max="15619" width="3.875" style="1" bestFit="1" customWidth="1"/>
    <col min="15620" max="15620" width="20.75" style="1" bestFit="1" customWidth="1"/>
    <col min="15621" max="15621" width="8" style="1" bestFit="1" customWidth="1"/>
    <col min="15622" max="15622" width="6.375" style="1" customWidth="1"/>
    <col min="15623" max="15623" width="15" style="1" customWidth="1"/>
    <col min="15624" max="15624" width="16.5" style="1" bestFit="1" customWidth="1"/>
    <col min="15625" max="15628" width="0" style="1" hidden="1" customWidth="1"/>
    <col min="15629" max="15629" width="9.75" style="1" customWidth="1"/>
    <col min="15630" max="15630" width="0" style="1" hidden="1" customWidth="1"/>
    <col min="15631" max="15631" width="21.75" style="1" customWidth="1"/>
    <col min="15632" max="15632" width="8.75" style="1" customWidth="1"/>
    <col min="15633" max="15633" width="7.375" style="1" bestFit="1" customWidth="1"/>
    <col min="15634" max="15634" width="9" style="1" customWidth="1"/>
    <col min="15635" max="15873" width="8.25" style="1"/>
    <col min="15874" max="15874" width="6.75" style="1" bestFit="1" customWidth="1"/>
    <col min="15875" max="15875" width="3.875" style="1" bestFit="1" customWidth="1"/>
    <col min="15876" max="15876" width="20.75" style="1" bestFit="1" customWidth="1"/>
    <col min="15877" max="15877" width="8" style="1" bestFit="1" customWidth="1"/>
    <col min="15878" max="15878" width="6.375" style="1" customWidth="1"/>
    <col min="15879" max="15879" width="15" style="1" customWidth="1"/>
    <col min="15880" max="15880" width="16.5" style="1" bestFit="1" customWidth="1"/>
    <col min="15881" max="15884" width="0" style="1" hidden="1" customWidth="1"/>
    <col min="15885" max="15885" width="9.75" style="1" customWidth="1"/>
    <col min="15886" max="15886" width="0" style="1" hidden="1" customWidth="1"/>
    <col min="15887" max="15887" width="21.75" style="1" customWidth="1"/>
    <col min="15888" max="15888" width="8.75" style="1" customWidth="1"/>
    <col min="15889" max="15889" width="7.375" style="1" bestFit="1" customWidth="1"/>
    <col min="15890" max="15890" width="9" style="1" customWidth="1"/>
    <col min="15891" max="16129" width="8.25" style="1"/>
    <col min="16130" max="16130" width="6.75" style="1" bestFit="1" customWidth="1"/>
    <col min="16131" max="16131" width="3.875" style="1" bestFit="1" customWidth="1"/>
    <col min="16132" max="16132" width="20.75" style="1" bestFit="1" customWidth="1"/>
    <col min="16133" max="16133" width="8" style="1" bestFit="1" customWidth="1"/>
    <col min="16134" max="16134" width="6.375" style="1" customWidth="1"/>
    <col min="16135" max="16135" width="15" style="1" customWidth="1"/>
    <col min="16136" max="16136" width="16.5" style="1" bestFit="1" customWidth="1"/>
    <col min="16137" max="16140" width="0" style="1" hidden="1" customWidth="1"/>
    <col min="16141" max="16141" width="9.75" style="1" customWidth="1"/>
    <col min="16142" max="16142" width="0" style="1" hidden="1" customWidth="1"/>
    <col min="16143" max="16143" width="21.75" style="1" customWidth="1"/>
    <col min="16144" max="16144" width="8.75" style="1" customWidth="1"/>
    <col min="16145" max="16145" width="7.375" style="1" bestFit="1" customWidth="1"/>
    <col min="16146" max="16146" width="9" style="1" customWidth="1"/>
    <col min="16147" max="16384" width="8.25" style="1"/>
  </cols>
  <sheetData>
    <row r="1" spans="1:23" ht="24.6" customHeight="1" x14ac:dyDescent="0.55000000000000004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23" ht="55.5" customHeight="1" x14ac:dyDescent="0.5500000000000000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3" ht="22.5" customHeight="1" x14ac:dyDescent="0.65">
      <c r="A3" s="81" t="s">
        <v>217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23" s="2" customFormat="1" ht="22.5" customHeight="1" x14ac:dyDescent="0.65">
      <c r="A4" s="82" t="s">
        <v>358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Q4" s="45"/>
      <c r="R4" s="14"/>
    </row>
    <row r="5" spans="1:23" s="2" customFormat="1" ht="22.5" customHeight="1" x14ac:dyDescent="0.65">
      <c r="A5" s="82" t="s">
        <v>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Q5" s="45"/>
      <c r="R5" s="14"/>
    </row>
    <row r="6" spans="1:23" s="2" customFormat="1" ht="22.5" customHeight="1" x14ac:dyDescent="0.65">
      <c r="A6" s="82" t="s">
        <v>218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Q6" s="45"/>
      <c r="R6" s="14"/>
    </row>
    <row r="7" spans="1:23" s="2" customFormat="1" ht="30" customHeight="1" x14ac:dyDescent="0.65">
      <c r="A7" s="88" t="s">
        <v>0</v>
      </c>
      <c r="B7" s="88"/>
      <c r="C7" s="88"/>
      <c r="D7" s="88"/>
      <c r="E7" s="88"/>
      <c r="F7" s="88"/>
      <c r="G7" s="76"/>
      <c r="H7" s="49">
        <v>43374</v>
      </c>
      <c r="I7" s="3"/>
      <c r="J7" s="18"/>
      <c r="K7" s="18"/>
      <c r="L7" s="18"/>
      <c r="M7" s="3"/>
      <c r="N7" s="3"/>
      <c r="O7" s="19"/>
      <c r="Q7" s="45"/>
      <c r="R7" s="14"/>
    </row>
    <row r="8" spans="1:23" s="4" customFormat="1" ht="42" customHeight="1" x14ac:dyDescent="0.2">
      <c r="A8" s="89" t="s">
        <v>360</v>
      </c>
      <c r="B8" s="89"/>
      <c r="C8" s="89"/>
      <c r="D8" s="89"/>
      <c r="E8" s="89"/>
      <c r="F8" s="89"/>
      <c r="G8" s="50"/>
      <c r="H8" s="49">
        <v>43739</v>
      </c>
      <c r="I8" s="28"/>
      <c r="J8" s="28"/>
      <c r="K8" s="28"/>
      <c r="L8" s="28"/>
      <c r="M8" s="28"/>
      <c r="N8" s="5"/>
      <c r="O8" s="6"/>
      <c r="Q8" s="46"/>
      <c r="R8" s="20"/>
      <c r="W8" s="7"/>
    </row>
    <row r="9" spans="1:23" s="2" customFormat="1" ht="48" customHeight="1" x14ac:dyDescent="0.55000000000000004">
      <c r="A9" s="84" t="s">
        <v>1</v>
      </c>
      <c r="B9" s="84" t="s">
        <v>2</v>
      </c>
      <c r="C9" s="84"/>
      <c r="D9" s="84"/>
      <c r="E9" s="85" t="s">
        <v>3</v>
      </c>
      <c r="F9" s="85"/>
      <c r="G9" s="83" t="s">
        <v>4</v>
      </c>
      <c r="H9" s="86" t="s">
        <v>14</v>
      </c>
      <c r="I9" s="72"/>
      <c r="J9" s="86" t="s">
        <v>5</v>
      </c>
      <c r="K9" s="86" t="s">
        <v>6</v>
      </c>
      <c r="L9" s="86" t="s">
        <v>7</v>
      </c>
      <c r="M9" s="86" t="s">
        <v>6</v>
      </c>
      <c r="N9" s="86" t="s">
        <v>6</v>
      </c>
      <c r="O9" s="83" t="s">
        <v>8</v>
      </c>
      <c r="P9" s="83" t="s">
        <v>15</v>
      </c>
      <c r="Q9" s="83"/>
      <c r="R9" s="14"/>
    </row>
    <row r="10" spans="1:23" s="2" customFormat="1" ht="45.75" customHeight="1" x14ac:dyDescent="0.55000000000000004">
      <c r="A10" s="84"/>
      <c r="B10" s="84"/>
      <c r="C10" s="84"/>
      <c r="D10" s="84"/>
      <c r="E10" s="73" t="s">
        <v>9</v>
      </c>
      <c r="F10" s="73" t="s">
        <v>10</v>
      </c>
      <c r="G10" s="83"/>
      <c r="H10" s="86"/>
      <c r="I10" s="72"/>
      <c r="J10" s="86"/>
      <c r="K10" s="86"/>
      <c r="L10" s="86"/>
      <c r="M10" s="86"/>
      <c r="N10" s="86"/>
      <c r="O10" s="83"/>
      <c r="P10" s="74" t="s">
        <v>16</v>
      </c>
      <c r="Q10" s="75" t="s">
        <v>17</v>
      </c>
      <c r="R10" s="14"/>
    </row>
    <row r="11" spans="1:23" ht="28.5" customHeight="1" x14ac:dyDescent="0.55000000000000004">
      <c r="A11" s="21">
        <v>1</v>
      </c>
      <c r="B11" s="59" t="s">
        <v>11</v>
      </c>
      <c r="C11" s="59" t="s">
        <v>222</v>
      </c>
      <c r="D11" s="59" t="s">
        <v>195</v>
      </c>
      <c r="E11" s="65" t="s">
        <v>332</v>
      </c>
      <c r="F11" s="66">
        <v>1</v>
      </c>
      <c r="G11" s="77">
        <v>1103700196455</v>
      </c>
      <c r="H11" s="25">
        <v>33077</v>
      </c>
      <c r="I11" s="30" t="e">
        <f>DATEDIF(H11,VALUE("1/10/"&amp;$I$8-543-1),"Y")</f>
        <v>#VALUE!</v>
      </c>
      <c r="J11" s="31" t="e">
        <f t="shared" ref="J11:J74" si="0">IF(I11&lt;60,0,IF(I11&lt;70,600,IF(I11&lt;80,700,IF(I11&lt;90,800,1000))))</f>
        <v>#VALUE!</v>
      </c>
      <c r="M11" s="23">
        <f t="shared" ref="M11:M73" si="1">DATEDIF(H11,$H$7,"y")</f>
        <v>28</v>
      </c>
      <c r="O11" s="10"/>
      <c r="P11" s="24"/>
      <c r="Q11" s="47"/>
    </row>
    <row r="12" spans="1:23" ht="28.5" customHeight="1" x14ac:dyDescent="0.55000000000000004">
      <c r="A12" s="21">
        <v>2</v>
      </c>
      <c r="B12" s="59" t="s">
        <v>11</v>
      </c>
      <c r="C12" s="59" t="s">
        <v>186</v>
      </c>
      <c r="D12" s="59" t="s">
        <v>93</v>
      </c>
      <c r="E12" s="65" t="s">
        <v>127</v>
      </c>
      <c r="F12" s="66">
        <v>1</v>
      </c>
      <c r="G12" s="77">
        <v>3101203238359</v>
      </c>
      <c r="H12" s="25">
        <v>13089</v>
      </c>
      <c r="I12" s="30" t="e">
        <f t="shared" ref="I12:I75" si="2">DATEDIF(H12,VALUE("1/10/"&amp;$I$8-543-1),"Y")</f>
        <v>#VALUE!</v>
      </c>
      <c r="J12" s="31" t="e">
        <f t="shared" si="0"/>
        <v>#VALUE!</v>
      </c>
      <c r="M12" s="23">
        <f t="shared" si="1"/>
        <v>82</v>
      </c>
      <c r="O12" s="10"/>
      <c r="P12" s="24"/>
      <c r="Q12" s="47"/>
    </row>
    <row r="13" spans="1:23" ht="28.5" customHeight="1" x14ac:dyDescent="0.55000000000000004">
      <c r="A13" s="21">
        <v>3</v>
      </c>
      <c r="B13" s="59" t="s">
        <v>11</v>
      </c>
      <c r="C13" s="59" t="s">
        <v>223</v>
      </c>
      <c r="D13" s="59" t="s">
        <v>224</v>
      </c>
      <c r="E13" s="65" t="s">
        <v>333</v>
      </c>
      <c r="F13" s="66">
        <v>1</v>
      </c>
      <c r="G13" s="77">
        <v>3710500910063</v>
      </c>
      <c r="H13" s="25">
        <v>28366</v>
      </c>
      <c r="I13" s="30" t="e">
        <f t="shared" si="2"/>
        <v>#VALUE!</v>
      </c>
      <c r="J13" s="31" t="e">
        <f t="shared" si="0"/>
        <v>#VALUE!</v>
      </c>
      <c r="M13" s="23">
        <f t="shared" si="1"/>
        <v>41</v>
      </c>
      <c r="O13" s="10"/>
      <c r="P13" s="24"/>
      <c r="Q13" s="47"/>
    </row>
    <row r="14" spans="1:23" ht="28.5" customHeight="1" x14ac:dyDescent="0.55000000000000004">
      <c r="A14" s="21">
        <v>4</v>
      </c>
      <c r="B14" s="59" t="s">
        <v>11</v>
      </c>
      <c r="C14" s="59" t="s">
        <v>225</v>
      </c>
      <c r="D14" s="59" t="s">
        <v>150</v>
      </c>
      <c r="E14" s="65" t="s">
        <v>53</v>
      </c>
      <c r="F14" s="66">
        <v>1</v>
      </c>
      <c r="G14" s="77">
        <v>3730600575215</v>
      </c>
      <c r="H14" s="25">
        <v>27884</v>
      </c>
      <c r="I14" s="30" t="e">
        <f t="shared" si="2"/>
        <v>#VALUE!</v>
      </c>
      <c r="J14" s="31" t="e">
        <f t="shared" si="0"/>
        <v>#VALUE!</v>
      </c>
      <c r="M14" s="23">
        <f t="shared" si="1"/>
        <v>42</v>
      </c>
      <c r="O14" s="10"/>
      <c r="P14" s="24"/>
      <c r="Q14" s="47"/>
    </row>
    <row r="15" spans="1:23" ht="28.5" customHeight="1" x14ac:dyDescent="0.55000000000000004">
      <c r="A15" s="21">
        <v>5</v>
      </c>
      <c r="B15" s="59" t="s">
        <v>11</v>
      </c>
      <c r="C15" s="59" t="s">
        <v>226</v>
      </c>
      <c r="D15" s="59" t="s">
        <v>227</v>
      </c>
      <c r="E15" s="65" t="s">
        <v>332</v>
      </c>
      <c r="F15" s="66">
        <v>1</v>
      </c>
      <c r="G15" s="77">
        <v>3601100825699</v>
      </c>
      <c r="H15" s="25">
        <v>28407</v>
      </c>
      <c r="I15" s="30" t="e">
        <f t="shared" si="2"/>
        <v>#VALUE!</v>
      </c>
      <c r="J15" s="31" t="e">
        <f t="shared" si="0"/>
        <v>#VALUE!</v>
      </c>
      <c r="M15" s="23">
        <f t="shared" si="1"/>
        <v>40</v>
      </c>
      <c r="O15" s="10"/>
      <c r="P15" s="24"/>
      <c r="Q15" s="47"/>
    </row>
    <row r="16" spans="1:23" ht="28.5" customHeight="1" x14ac:dyDescent="0.55000000000000004">
      <c r="A16" s="21">
        <v>6</v>
      </c>
      <c r="B16" s="59" t="s">
        <v>11</v>
      </c>
      <c r="C16" s="59" t="s">
        <v>228</v>
      </c>
      <c r="D16" s="59" t="s">
        <v>85</v>
      </c>
      <c r="E16" s="65" t="s">
        <v>123</v>
      </c>
      <c r="F16" s="66">
        <v>1</v>
      </c>
      <c r="G16" s="77">
        <v>3260200196351</v>
      </c>
      <c r="H16" s="25">
        <v>26393</v>
      </c>
      <c r="I16" s="30" t="e">
        <f t="shared" si="2"/>
        <v>#VALUE!</v>
      </c>
      <c r="J16" s="31" t="e">
        <f t="shared" si="0"/>
        <v>#VALUE!</v>
      </c>
      <c r="M16" s="23">
        <f t="shared" si="1"/>
        <v>46</v>
      </c>
      <c r="O16" s="10"/>
      <c r="P16" s="24"/>
      <c r="Q16" s="47"/>
    </row>
    <row r="17" spans="1:17" ht="28.5" customHeight="1" x14ac:dyDescent="0.55000000000000004">
      <c r="A17" s="21">
        <v>7</v>
      </c>
      <c r="B17" s="59" t="s">
        <v>229</v>
      </c>
      <c r="C17" s="59" t="s">
        <v>230</v>
      </c>
      <c r="D17" s="59" t="s">
        <v>231</v>
      </c>
      <c r="E17" s="65" t="s">
        <v>118</v>
      </c>
      <c r="F17" s="66">
        <v>1</v>
      </c>
      <c r="G17" s="77">
        <v>1739902566750</v>
      </c>
      <c r="H17" s="25">
        <v>40890</v>
      </c>
      <c r="I17" s="30" t="e">
        <f t="shared" si="2"/>
        <v>#VALUE!</v>
      </c>
      <c r="J17" s="31" t="e">
        <f t="shared" si="0"/>
        <v>#VALUE!</v>
      </c>
      <c r="M17" s="23">
        <f t="shared" si="1"/>
        <v>6</v>
      </c>
      <c r="O17" s="10"/>
      <c r="P17" s="24"/>
      <c r="Q17" s="47"/>
    </row>
    <row r="18" spans="1:17" ht="28.5" customHeight="1" x14ac:dyDescent="0.55000000000000004">
      <c r="A18" s="21">
        <v>8</v>
      </c>
      <c r="B18" s="59" t="s">
        <v>11</v>
      </c>
      <c r="C18" s="59" t="s">
        <v>232</v>
      </c>
      <c r="D18" s="59" t="s">
        <v>91</v>
      </c>
      <c r="E18" s="65" t="s">
        <v>126</v>
      </c>
      <c r="F18" s="66">
        <v>1</v>
      </c>
      <c r="G18" s="77">
        <v>3101202279779</v>
      </c>
      <c r="H18" s="25">
        <v>26639</v>
      </c>
      <c r="I18" s="30" t="e">
        <f t="shared" si="2"/>
        <v>#VALUE!</v>
      </c>
      <c r="J18" s="31" t="e">
        <f t="shared" si="0"/>
        <v>#VALUE!</v>
      </c>
      <c r="M18" s="23">
        <f t="shared" si="1"/>
        <v>45</v>
      </c>
      <c r="O18" s="10"/>
      <c r="P18" s="24"/>
      <c r="Q18" s="47"/>
    </row>
    <row r="19" spans="1:17" ht="28.5" customHeight="1" x14ac:dyDescent="0.55000000000000004">
      <c r="A19" s="21">
        <v>9</v>
      </c>
      <c r="B19" s="59" t="s">
        <v>233</v>
      </c>
      <c r="C19" s="59" t="s">
        <v>234</v>
      </c>
      <c r="D19" s="59" t="s">
        <v>152</v>
      </c>
      <c r="E19" s="65" t="s">
        <v>163</v>
      </c>
      <c r="F19" s="66">
        <v>1</v>
      </c>
      <c r="G19" s="77">
        <v>1102003790427</v>
      </c>
      <c r="H19" s="25">
        <v>38912</v>
      </c>
      <c r="I19" s="30" t="e">
        <f t="shared" si="2"/>
        <v>#VALUE!</v>
      </c>
      <c r="J19" s="31" t="e">
        <f t="shared" si="0"/>
        <v>#VALUE!</v>
      </c>
      <c r="M19" s="23">
        <f t="shared" si="1"/>
        <v>12</v>
      </c>
      <c r="O19" s="10"/>
      <c r="P19" s="24"/>
      <c r="Q19" s="47"/>
    </row>
    <row r="20" spans="1:17" ht="28.5" customHeight="1" x14ac:dyDescent="0.55000000000000004">
      <c r="A20" s="21">
        <v>10</v>
      </c>
      <c r="B20" s="59" t="s">
        <v>11</v>
      </c>
      <c r="C20" s="59" t="s">
        <v>80</v>
      </c>
      <c r="D20" s="59" t="s">
        <v>81</v>
      </c>
      <c r="E20" s="65" t="s">
        <v>120</v>
      </c>
      <c r="F20" s="66">
        <v>1</v>
      </c>
      <c r="G20" s="77">
        <v>3102002223487</v>
      </c>
      <c r="H20" s="25">
        <v>20313</v>
      </c>
      <c r="I20" s="30" t="e">
        <f t="shared" si="2"/>
        <v>#VALUE!</v>
      </c>
      <c r="J20" s="31" t="e">
        <f t="shared" si="0"/>
        <v>#VALUE!</v>
      </c>
      <c r="M20" s="23">
        <f t="shared" si="1"/>
        <v>63</v>
      </c>
      <c r="O20" s="10"/>
      <c r="P20" s="24"/>
      <c r="Q20" s="47"/>
    </row>
    <row r="21" spans="1:17" ht="28.5" customHeight="1" x14ac:dyDescent="0.55000000000000004">
      <c r="A21" s="21">
        <v>11</v>
      </c>
      <c r="B21" s="59" t="s">
        <v>11</v>
      </c>
      <c r="C21" s="59" t="s">
        <v>235</v>
      </c>
      <c r="D21" s="59" t="s">
        <v>236</v>
      </c>
      <c r="E21" s="65" t="s">
        <v>334</v>
      </c>
      <c r="F21" s="66">
        <v>1</v>
      </c>
      <c r="G21" s="77">
        <v>1102000666369</v>
      </c>
      <c r="H21" s="25">
        <v>31665</v>
      </c>
      <c r="I21" s="30" t="e">
        <f t="shared" si="2"/>
        <v>#VALUE!</v>
      </c>
      <c r="J21" s="31" t="e">
        <f t="shared" si="0"/>
        <v>#VALUE!</v>
      </c>
      <c r="M21" s="23">
        <f t="shared" si="1"/>
        <v>32</v>
      </c>
      <c r="O21" s="10"/>
      <c r="P21" s="24"/>
      <c r="Q21" s="47"/>
    </row>
    <row r="22" spans="1:17" ht="28.5" customHeight="1" x14ac:dyDescent="0.55000000000000004">
      <c r="A22" s="21">
        <v>12</v>
      </c>
      <c r="B22" s="59" t="s">
        <v>11</v>
      </c>
      <c r="C22" s="59" t="s">
        <v>237</v>
      </c>
      <c r="D22" s="59" t="s">
        <v>59</v>
      </c>
      <c r="E22" s="65" t="s">
        <v>335</v>
      </c>
      <c r="F22" s="66">
        <v>1</v>
      </c>
      <c r="G22" s="77">
        <v>3730600574766</v>
      </c>
      <c r="H22" s="25">
        <v>22932</v>
      </c>
      <c r="I22" s="30" t="e">
        <f t="shared" si="2"/>
        <v>#VALUE!</v>
      </c>
      <c r="J22" s="31" t="e">
        <f t="shared" si="0"/>
        <v>#VALUE!</v>
      </c>
      <c r="M22" s="23">
        <f t="shared" si="1"/>
        <v>55</v>
      </c>
      <c r="O22" s="10"/>
      <c r="P22" s="24"/>
      <c r="Q22" s="47"/>
    </row>
    <row r="23" spans="1:17" ht="28.5" customHeight="1" x14ac:dyDescent="0.55000000000000004">
      <c r="A23" s="21">
        <v>13</v>
      </c>
      <c r="B23" s="59" t="s">
        <v>11</v>
      </c>
      <c r="C23" s="59" t="s">
        <v>204</v>
      </c>
      <c r="D23" s="59" t="s">
        <v>205</v>
      </c>
      <c r="E23" s="65" t="s">
        <v>209</v>
      </c>
      <c r="F23" s="66">
        <v>1</v>
      </c>
      <c r="G23" s="77">
        <v>3700500111501</v>
      </c>
      <c r="H23" s="22">
        <v>20090</v>
      </c>
      <c r="I23" s="30" t="e">
        <f t="shared" si="2"/>
        <v>#VALUE!</v>
      </c>
      <c r="J23" s="31" t="e">
        <f t="shared" si="0"/>
        <v>#VALUE!</v>
      </c>
      <c r="M23" s="23">
        <f t="shared" si="1"/>
        <v>63</v>
      </c>
      <c r="O23" s="10"/>
      <c r="P23" s="24"/>
      <c r="Q23" s="47"/>
    </row>
    <row r="24" spans="1:17" ht="28.5" customHeight="1" x14ac:dyDescent="0.55000000000000004">
      <c r="A24" s="21">
        <v>14</v>
      </c>
      <c r="B24" s="59" t="s">
        <v>11</v>
      </c>
      <c r="C24" s="59" t="s">
        <v>238</v>
      </c>
      <c r="D24" s="59" t="s">
        <v>239</v>
      </c>
      <c r="E24" s="65" t="s">
        <v>336</v>
      </c>
      <c r="F24" s="66">
        <v>1</v>
      </c>
      <c r="G24" s="77">
        <v>3100100680881</v>
      </c>
      <c r="H24" s="9">
        <v>26884</v>
      </c>
      <c r="I24" s="30" t="e">
        <f t="shared" si="2"/>
        <v>#VALUE!</v>
      </c>
      <c r="J24" s="31" t="e">
        <f t="shared" si="0"/>
        <v>#VALUE!</v>
      </c>
      <c r="M24" s="23">
        <f t="shared" si="1"/>
        <v>45</v>
      </c>
      <c r="O24" s="10"/>
      <c r="P24" s="24"/>
      <c r="Q24" s="47"/>
    </row>
    <row r="25" spans="1:17" ht="28.5" customHeight="1" x14ac:dyDescent="0.55000000000000004">
      <c r="A25" s="21">
        <v>15</v>
      </c>
      <c r="B25" s="59" t="s">
        <v>233</v>
      </c>
      <c r="C25" s="59" t="s">
        <v>240</v>
      </c>
      <c r="D25" s="59" t="s">
        <v>241</v>
      </c>
      <c r="E25" s="65" t="s">
        <v>337</v>
      </c>
      <c r="F25" s="66">
        <v>1</v>
      </c>
      <c r="G25" s="77">
        <v>1101501361527</v>
      </c>
      <c r="H25" s="9">
        <v>39347</v>
      </c>
      <c r="I25" s="30" t="e">
        <f t="shared" si="2"/>
        <v>#VALUE!</v>
      </c>
      <c r="J25" s="31" t="e">
        <f t="shared" si="0"/>
        <v>#VALUE!</v>
      </c>
      <c r="M25" s="23">
        <f t="shared" si="1"/>
        <v>11</v>
      </c>
      <c r="O25" s="10"/>
      <c r="P25" s="24"/>
      <c r="Q25" s="47"/>
    </row>
    <row r="26" spans="1:17" ht="28.5" customHeight="1" x14ac:dyDescent="0.55000000000000004">
      <c r="A26" s="21">
        <v>16</v>
      </c>
      <c r="B26" s="59" t="s">
        <v>11</v>
      </c>
      <c r="C26" s="59" t="s">
        <v>138</v>
      </c>
      <c r="D26" s="59" t="s">
        <v>242</v>
      </c>
      <c r="E26" s="65" t="s">
        <v>32</v>
      </c>
      <c r="F26" s="66">
        <v>1</v>
      </c>
      <c r="G26" s="77">
        <v>1339900035190</v>
      </c>
      <c r="H26" s="9">
        <v>31407</v>
      </c>
      <c r="I26" s="30" t="e">
        <f t="shared" si="2"/>
        <v>#VALUE!</v>
      </c>
      <c r="J26" s="31" t="e">
        <f t="shared" si="0"/>
        <v>#VALUE!</v>
      </c>
      <c r="M26" s="23">
        <f t="shared" si="1"/>
        <v>32</v>
      </c>
      <c r="O26" s="10"/>
      <c r="P26" s="24"/>
      <c r="Q26" s="47"/>
    </row>
    <row r="27" spans="1:17" ht="28.5" customHeight="1" x14ac:dyDescent="0.55000000000000004">
      <c r="A27" s="21">
        <v>17</v>
      </c>
      <c r="B27" s="59" t="s">
        <v>11</v>
      </c>
      <c r="C27" s="59" t="s">
        <v>243</v>
      </c>
      <c r="D27" s="59" t="s">
        <v>244</v>
      </c>
      <c r="E27" s="65" t="s">
        <v>338</v>
      </c>
      <c r="F27" s="66">
        <v>1</v>
      </c>
      <c r="G27" s="77">
        <v>3100902831082</v>
      </c>
      <c r="H27" s="25">
        <v>28128</v>
      </c>
      <c r="I27" s="30" t="e">
        <f t="shared" si="2"/>
        <v>#VALUE!</v>
      </c>
      <c r="J27" s="31" t="e">
        <f t="shared" si="0"/>
        <v>#VALUE!</v>
      </c>
      <c r="M27" s="23">
        <f t="shared" si="1"/>
        <v>41</v>
      </c>
      <c r="O27" s="10"/>
      <c r="P27" s="24"/>
      <c r="Q27" s="47"/>
    </row>
    <row r="28" spans="1:17" ht="28.5" customHeight="1" x14ac:dyDescent="0.55000000000000004">
      <c r="A28" s="21">
        <v>18</v>
      </c>
      <c r="B28" s="59" t="s">
        <v>11</v>
      </c>
      <c r="C28" s="59" t="s">
        <v>166</v>
      </c>
      <c r="D28" s="59" t="s">
        <v>167</v>
      </c>
      <c r="E28" s="65" t="s">
        <v>179</v>
      </c>
      <c r="F28" s="66">
        <v>1</v>
      </c>
      <c r="G28" s="77">
        <v>3101801298371</v>
      </c>
      <c r="H28" s="9">
        <v>14635</v>
      </c>
      <c r="I28" s="30" t="e">
        <f t="shared" si="2"/>
        <v>#VALUE!</v>
      </c>
      <c r="J28" s="31" t="e">
        <f t="shared" si="0"/>
        <v>#VALUE!</v>
      </c>
      <c r="K28" s="57"/>
      <c r="L28" s="57"/>
      <c r="M28" s="23">
        <f t="shared" si="1"/>
        <v>78</v>
      </c>
      <c r="N28" s="58"/>
      <c r="O28" s="10"/>
      <c r="P28" s="24"/>
      <c r="Q28" s="47"/>
    </row>
    <row r="29" spans="1:17" ht="28.5" customHeight="1" x14ac:dyDescent="0.55000000000000004">
      <c r="A29" s="51">
        <v>19</v>
      </c>
      <c r="B29" s="59" t="s">
        <v>11</v>
      </c>
      <c r="C29" s="59" t="s">
        <v>65</v>
      </c>
      <c r="D29" s="59" t="s">
        <v>245</v>
      </c>
      <c r="E29" s="65" t="s">
        <v>339</v>
      </c>
      <c r="F29" s="66">
        <v>1</v>
      </c>
      <c r="G29" s="77">
        <v>5199900021266</v>
      </c>
      <c r="H29" s="9">
        <v>29788</v>
      </c>
      <c r="I29" s="52" t="e">
        <f t="shared" si="2"/>
        <v>#VALUE!</v>
      </c>
      <c r="J29" s="53" t="e">
        <f t="shared" si="0"/>
        <v>#VALUE!</v>
      </c>
      <c r="M29" s="8">
        <f t="shared" si="1"/>
        <v>37</v>
      </c>
      <c r="O29" s="54"/>
      <c r="P29" s="55"/>
      <c r="Q29" s="56"/>
    </row>
    <row r="30" spans="1:17" ht="28.5" customHeight="1" x14ac:dyDescent="0.55000000000000004">
      <c r="A30" s="21">
        <v>20</v>
      </c>
      <c r="B30" s="59" t="s">
        <v>11</v>
      </c>
      <c r="C30" s="59" t="s">
        <v>65</v>
      </c>
      <c r="D30" s="59" t="s">
        <v>246</v>
      </c>
      <c r="E30" s="65" t="s">
        <v>340</v>
      </c>
      <c r="F30" s="66">
        <v>1</v>
      </c>
      <c r="G30" s="77">
        <v>5909899021621</v>
      </c>
      <c r="H30" s="9">
        <v>25750</v>
      </c>
      <c r="I30" s="30" t="e">
        <f t="shared" si="2"/>
        <v>#VALUE!</v>
      </c>
      <c r="J30" s="31" t="e">
        <f t="shared" si="0"/>
        <v>#VALUE!</v>
      </c>
      <c r="M30" s="23">
        <f t="shared" si="1"/>
        <v>48</v>
      </c>
      <c r="O30" s="10"/>
      <c r="P30" s="24"/>
      <c r="Q30" s="47"/>
    </row>
    <row r="31" spans="1:17" ht="28.5" customHeight="1" x14ac:dyDescent="0.55000000000000004">
      <c r="A31" s="21">
        <v>21</v>
      </c>
      <c r="B31" s="59" t="s">
        <v>11</v>
      </c>
      <c r="C31" s="59" t="s">
        <v>83</v>
      </c>
      <c r="D31" s="59" t="s">
        <v>247</v>
      </c>
      <c r="E31" s="65" t="s">
        <v>122</v>
      </c>
      <c r="F31" s="66">
        <v>1</v>
      </c>
      <c r="G31" s="77">
        <v>3779800304094</v>
      </c>
      <c r="H31" s="9">
        <v>20337</v>
      </c>
      <c r="I31" s="30" t="e">
        <f t="shared" si="2"/>
        <v>#VALUE!</v>
      </c>
      <c r="J31" s="31" t="e">
        <f t="shared" si="0"/>
        <v>#VALUE!</v>
      </c>
      <c r="M31" s="23">
        <f t="shared" si="1"/>
        <v>63</v>
      </c>
      <c r="O31" s="10"/>
      <c r="P31" s="24"/>
      <c r="Q31" s="47"/>
    </row>
    <row r="32" spans="1:17" ht="28.5" customHeight="1" x14ac:dyDescent="0.55000000000000004">
      <c r="A32" s="21">
        <v>22</v>
      </c>
      <c r="B32" s="59" t="s">
        <v>233</v>
      </c>
      <c r="C32" s="59" t="s">
        <v>248</v>
      </c>
      <c r="D32" s="59" t="s">
        <v>249</v>
      </c>
      <c r="E32" s="65" t="s">
        <v>341</v>
      </c>
      <c r="F32" s="66">
        <v>1</v>
      </c>
      <c r="G32" s="77">
        <v>1120300205594</v>
      </c>
      <c r="H32" s="9">
        <v>39963</v>
      </c>
      <c r="I32" s="30" t="e">
        <f t="shared" si="2"/>
        <v>#VALUE!</v>
      </c>
      <c r="J32" s="31" t="e">
        <f t="shared" si="0"/>
        <v>#VALUE!</v>
      </c>
      <c r="M32" s="23">
        <f t="shared" si="1"/>
        <v>9</v>
      </c>
      <c r="O32" s="10"/>
      <c r="P32" s="24"/>
      <c r="Q32" s="47"/>
    </row>
    <row r="33" spans="1:17" ht="28.5" customHeight="1" x14ac:dyDescent="0.55000000000000004">
      <c r="A33" s="21">
        <v>23</v>
      </c>
      <c r="B33" s="59" t="s">
        <v>229</v>
      </c>
      <c r="C33" s="59" t="s">
        <v>250</v>
      </c>
      <c r="D33" s="59" t="s">
        <v>251</v>
      </c>
      <c r="E33" s="65" t="s">
        <v>161</v>
      </c>
      <c r="F33" s="66">
        <v>1</v>
      </c>
      <c r="G33" s="77">
        <v>1100201810066</v>
      </c>
      <c r="H33" s="9">
        <v>38462</v>
      </c>
      <c r="I33" s="30" t="e">
        <f t="shared" si="2"/>
        <v>#VALUE!</v>
      </c>
      <c r="J33" s="31" t="e">
        <f t="shared" si="0"/>
        <v>#VALUE!</v>
      </c>
      <c r="M33" s="23">
        <f t="shared" si="1"/>
        <v>13</v>
      </c>
      <c r="O33" s="10"/>
      <c r="P33" s="24"/>
      <c r="Q33" s="47"/>
    </row>
    <row r="34" spans="1:17" ht="28.5" customHeight="1" x14ac:dyDescent="0.55000000000000004">
      <c r="A34" s="21">
        <v>24</v>
      </c>
      <c r="B34" s="59" t="s">
        <v>11</v>
      </c>
      <c r="C34" s="59" t="s">
        <v>252</v>
      </c>
      <c r="D34" s="59" t="s">
        <v>152</v>
      </c>
      <c r="E34" s="65" t="s">
        <v>162</v>
      </c>
      <c r="F34" s="66">
        <v>1</v>
      </c>
      <c r="G34" s="77">
        <v>3730600574715</v>
      </c>
      <c r="H34" s="9">
        <v>30112</v>
      </c>
      <c r="I34" s="30" t="e">
        <f t="shared" si="2"/>
        <v>#VALUE!</v>
      </c>
      <c r="J34" s="31" t="e">
        <f t="shared" si="0"/>
        <v>#VALUE!</v>
      </c>
      <c r="M34" s="23">
        <f t="shared" si="1"/>
        <v>36</v>
      </c>
      <c r="O34" s="10"/>
      <c r="P34" s="24"/>
      <c r="Q34" s="47"/>
    </row>
    <row r="35" spans="1:17" ht="28.5" customHeight="1" x14ac:dyDescent="0.55000000000000004">
      <c r="A35" s="21">
        <v>25</v>
      </c>
      <c r="B35" s="59" t="s">
        <v>11</v>
      </c>
      <c r="C35" s="59" t="s">
        <v>253</v>
      </c>
      <c r="D35" s="59" t="s">
        <v>254</v>
      </c>
      <c r="E35" s="65" t="s">
        <v>342</v>
      </c>
      <c r="F35" s="66">
        <v>1</v>
      </c>
      <c r="G35" s="77">
        <v>3100900409405</v>
      </c>
      <c r="H35" s="9">
        <v>24953</v>
      </c>
      <c r="I35" s="30" t="e">
        <f t="shared" si="2"/>
        <v>#VALUE!</v>
      </c>
      <c r="J35" s="31" t="e">
        <f t="shared" si="0"/>
        <v>#VALUE!</v>
      </c>
      <c r="M35" s="23">
        <f t="shared" si="1"/>
        <v>50</v>
      </c>
      <c r="O35" s="10"/>
      <c r="P35" s="24"/>
      <c r="Q35" s="47"/>
    </row>
    <row r="36" spans="1:17" ht="28.5" customHeight="1" x14ac:dyDescent="0.55000000000000004">
      <c r="A36" s="21">
        <v>26</v>
      </c>
      <c r="B36" s="59" t="s">
        <v>233</v>
      </c>
      <c r="C36" s="59" t="s">
        <v>255</v>
      </c>
      <c r="D36" s="59" t="s">
        <v>256</v>
      </c>
      <c r="E36" s="65" t="s">
        <v>343</v>
      </c>
      <c r="F36" s="66">
        <v>1</v>
      </c>
      <c r="G36" s="77">
        <v>1739902223470</v>
      </c>
      <c r="H36" s="9">
        <v>38711</v>
      </c>
      <c r="I36" s="30" t="e">
        <f t="shared" si="2"/>
        <v>#VALUE!</v>
      </c>
      <c r="J36" s="31" t="e">
        <f t="shared" si="0"/>
        <v>#VALUE!</v>
      </c>
      <c r="M36" s="23">
        <f t="shared" si="1"/>
        <v>12</v>
      </c>
      <c r="O36" s="10"/>
      <c r="P36" s="24"/>
      <c r="Q36" s="47"/>
    </row>
    <row r="37" spans="1:17" ht="28.5" customHeight="1" x14ac:dyDescent="0.55000000000000004">
      <c r="A37" s="21">
        <v>27</v>
      </c>
      <c r="B37" s="59" t="s">
        <v>11</v>
      </c>
      <c r="C37" s="59" t="s">
        <v>96</v>
      </c>
      <c r="D37" s="59" t="s">
        <v>68</v>
      </c>
      <c r="E37" s="65" t="s">
        <v>47</v>
      </c>
      <c r="F37" s="66">
        <v>1</v>
      </c>
      <c r="G37" s="77">
        <v>3730600576262</v>
      </c>
      <c r="H37" s="9">
        <v>20476</v>
      </c>
      <c r="I37" s="30" t="e">
        <f t="shared" si="2"/>
        <v>#VALUE!</v>
      </c>
      <c r="J37" s="31" t="e">
        <f t="shared" si="0"/>
        <v>#VALUE!</v>
      </c>
      <c r="M37" s="23">
        <f t="shared" si="1"/>
        <v>62</v>
      </c>
      <c r="O37" s="10"/>
      <c r="P37" s="24"/>
      <c r="Q37" s="47"/>
    </row>
    <row r="38" spans="1:17" ht="28.5" customHeight="1" x14ac:dyDescent="0.55000000000000004">
      <c r="A38" s="21">
        <v>28</v>
      </c>
      <c r="B38" s="59" t="s">
        <v>11</v>
      </c>
      <c r="C38" s="59" t="s">
        <v>60</v>
      </c>
      <c r="D38" s="59" t="s">
        <v>79</v>
      </c>
      <c r="E38" s="65" t="s">
        <v>119</v>
      </c>
      <c r="F38" s="66">
        <v>1</v>
      </c>
      <c r="G38" s="77">
        <v>3760200378111</v>
      </c>
      <c r="H38" s="9">
        <v>19846</v>
      </c>
      <c r="I38" s="30" t="e">
        <f t="shared" si="2"/>
        <v>#VALUE!</v>
      </c>
      <c r="J38" s="31" t="e">
        <f t="shared" si="0"/>
        <v>#VALUE!</v>
      </c>
      <c r="M38" s="23">
        <f t="shared" si="1"/>
        <v>64</v>
      </c>
      <c r="O38" s="10"/>
      <c r="P38" s="24"/>
      <c r="Q38" s="47"/>
    </row>
    <row r="39" spans="1:17" ht="28.5" customHeight="1" x14ac:dyDescent="0.55000000000000004">
      <c r="A39" s="21">
        <v>29</v>
      </c>
      <c r="B39" s="59" t="s">
        <v>11</v>
      </c>
      <c r="C39" s="59" t="s">
        <v>92</v>
      </c>
      <c r="D39" s="59" t="s">
        <v>67</v>
      </c>
      <c r="E39" s="65" t="s">
        <v>33</v>
      </c>
      <c r="F39" s="66">
        <v>1</v>
      </c>
      <c r="G39" s="77">
        <v>3730300920839</v>
      </c>
      <c r="H39" s="9">
        <v>30136</v>
      </c>
      <c r="I39" s="30" t="e">
        <f t="shared" si="2"/>
        <v>#VALUE!</v>
      </c>
      <c r="J39" s="31" t="e">
        <f t="shared" si="0"/>
        <v>#VALUE!</v>
      </c>
      <c r="M39" s="23">
        <f t="shared" si="1"/>
        <v>36</v>
      </c>
      <c r="O39" s="10"/>
      <c r="P39" s="24"/>
      <c r="Q39" s="47"/>
    </row>
    <row r="40" spans="1:17" ht="28.5" customHeight="1" x14ac:dyDescent="0.55000000000000004">
      <c r="A40" s="21">
        <v>30</v>
      </c>
      <c r="B40" s="59" t="s">
        <v>11</v>
      </c>
      <c r="C40" s="59" t="s">
        <v>257</v>
      </c>
      <c r="D40" s="59" t="s">
        <v>258</v>
      </c>
      <c r="E40" s="65" t="s">
        <v>344</v>
      </c>
      <c r="F40" s="66">
        <v>1</v>
      </c>
      <c r="G40" s="77">
        <v>3101900755622</v>
      </c>
      <c r="H40" s="9">
        <v>28749</v>
      </c>
      <c r="I40" s="30" t="e">
        <f t="shared" si="2"/>
        <v>#VALUE!</v>
      </c>
      <c r="J40" s="31" t="e">
        <f t="shared" si="0"/>
        <v>#VALUE!</v>
      </c>
      <c r="M40" s="23">
        <f t="shared" si="1"/>
        <v>40</v>
      </c>
      <c r="O40" s="10"/>
      <c r="P40" s="24"/>
      <c r="Q40" s="47"/>
    </row>
    <row r="41" spans="1:17" ht="28.5" customHeight="1" x14ac:dyDescent="0.55000000000000004">
      <c r="A41" s="21">
        <v>31</v>
      </c>
      <c r="B41" s="59" t="s">
        <v>233</v>
      </c>
      <c r="C41" s="59" t="s">
        <v>259</v>
      </c>
      <c r="D41" s="59" t="s">
        <v>89</v>
      </c>
      <c r="E41" s="65" t="s">
        <v>35</v>
      </c>
      <c r="F41" s="66">
        <v>1</v>
      </c>
      <c r="G41" s="77">
        <v>1739901830071</v>
      </c>
      <c r="H41" s="9">
        <v>36328</v>
      </c>
      <c r="I41" s="30" t="e">
        <f t="shared" si="2"/>
        <v>#VALUE!</v>
      </c>
      <c r="J41" s="31" t="e">
        <f t="shared" si="0"/>
        <v>#VALUE!</v>
      </c>
      <c r="M41" s="23">
        <f t="shared" si="1"/>
        <v>19</v>
      </c>
      <c r="O41" s="10"/>
      <c r="P41" s="24"/>
      <c r="Q41" s="47"/>
    </row>
    <row r="42" spans="1:17" ht="28.5" customHeight="1" x14ac:dyDescent="0.55000000000000004">
      <c r="A42" s="21">
        <v>32</v>
      </c>
      <c r="B42" s="59" t="s">
        <v>11</v>
      </c>
      <c r="C42" s="59" t="s">
        <v>56</v>
      </c>
      <c r="D42" s="59" t="s">
        <v>57</v>
      </c>
      <c r="E42" s="65" t="s">
        <v>25</v>
      </c>
      <c r="F42" s="66">
        <v>1</v>
      </c>
      <c r="G42" s="77">
        <v>3730600576408</v>
      </c>
      <c r="H42" s="9">
        <v>17533</v>
      </c>
      <c r="I42" s="30" t="e">
        <f t="shared" si="2"/>
        <v>#VALUE!</v>
      </c>
      <c r="J42" s="31" t="e">
        <f t="shared" si="0"/>
        <v>#VALUE!</v>
      </c>
      <c r="M42" s="23">
        <f t="shared" si="1"/>
        <v>70</v>
      </c>
      <c r="O42" s="10"/>
      <c r="P42" s="24"/>
      <c r="Q42" s="47"/>
    </row>
    <row r="43" spans="1:17" ht="28.5" customHeight="1" x14ac:dyDescent="0.55000000000000004">
      <c r="A43" s="21">
        <v>33</v>
      </c>
      <c r="B43" s="59" t="s">
        <v>11</v>
      </c>
      <c r="C43" s="59" t="s">
        <v>260</v>
      </c>
      <c r="D43" s="59" t="s">
        <v>261</v>
      </c>
      <c r="E43" s="65" t="s">
        <v>180</v>
      </c>
      <c r="F43" s="66">
        <v>1</v>
      </c>
      <c r="G43" s="77">
        <v>3730101477005</v>
      </c>
      <c r="H43" s="9">
        <v>30021</v>
      </c>
      <c r="I43" s="30" t="e">
        <f t="shared" si="2"/>
        <v>#VALUE!</v>
      </c>
      <c r="J43" s="31" t="e">
        <f t="shared" si="0"/>
        <v>#VALUE!</v>
      </c>
      <c r="M43" s="23">
        <f t="shared" si="1"/>
        <v>36</v>
      </c>
      <c r="O43" s="10"/>
      <c r="P43" s="24"/>
      <c r="Q43" s="47"/>
    </row>
    <row r="44" spans="1:17" ht="28.5" customHeight="1" x14ac:dyDescent="0.55000000000000004">
      <c r="A44" s="21">
        <v>34</v>
      </c>
      <c r="B44" s="59" t="s">
        <v>11</v>
      </c>
      <c r="C44" s="59" t="s">
        <v>202</v>
      </c>
      <c r="D44" s="59" t="s">
        <v>203</v>
      </c>
      <c r="E44" s="65" t="s">
        <v>208</v>
      </c>
      <c r="F44" s="66">
        <v>1</v>
      </c>
      <c r="G44" s="77">
        <v>5650200008710</v>
      </c>
      <c r="H44" s="9">
        <v>21134</v>
      </c>
      <c r="I44" s="30" t="e">
        <f t="shared" si="2"/>
        <v>#VALUE!</v>
      </c>
      <c r="J44" s="31" t="e">
        <f t="shared" si="0"/>
        <v>#VALUE!</v>
      </c>
      <c r="M44" s="23">
        <f t="shared" si="1"/>
        <v>60</v>
      </c>
      <c r="O44" s="10"/>
      <c r="P44" s="24"/>
      <c r="Q44" s="47"/>
    </row>
    <row r="45" spans="1:17" ht="28.5" customHeight="1" x14ac:dyDescent="0.55000000000000004">
      <c r="A45" s="21">
        <v>35</v>
      </c>
      <c r="B45" s="59" t="s">
        <v>229</v>
      </c>
      <c r="C45" s="59" t="s">
        <v>262</v>
      </c>
      <c r="D45" s="59" t="s">
        <v>263</v>
      </c>
      <c r="E45" s="65" t="s">
        <v>345</v>
      </c>
      <c r="F45" s="66">
        <v>1</v>
      </c>
      <c r="G45" s="77">
        <v>1730601261978</v>
      </c>
      <c r="H45" s="9">
        <v>37687</v>
      </c>
      <c r="I45" s="30" t="e">
        <f t="shared" si="2"/>
        <v>#VALUE!</v>
      </c>
      <c r="J45" s="31" t="e">
        <f t="shared" si="0"/>
        <v>#VALUE!</v>
      </c>
      <c r="M45" s="23">
        <f t="shared" si="1"/>
        <v>15</v>
      </c>
      <c r="O45" s="10"/>
      <c r="P45" s="24"/>
      <c r="Q45" s="47"/>
    </row>
    <row r="46" spans="1:17" ht="28.5" customHeight="1" x14ac:dyDescent="0.55000000000000004">
      <c r="A46" s="21">
        <v>36</v>
      </c>
      <c r="B46" s="59" t="s">
        <v>264</v>
      </c>
      <c r="C46" s="59" t="s">
        <v>265</v>
      </c>
      <c r="D46" s="60" t="s">
        <v>266</v>
      </c>
      <c r="E46" s="65" t="s">
        <v>346</v>
      </c>
      <c r="F46" s="66">
        <v>1</v>
      </c>
      <c r="G46" s="77">
        <v>1102004386158</v>
      </c>
      <c r="H46" s="9">
        <v>41134</v>
      </c>
      <c r="I46" s="30" t="e">
        <f t="shared" si="2"/>
        <v>#VALUE!</v>
      </c>
      <c r="J46" s="31" t="e">
        <f t="shared" si="0"/>
        <v>#VALUE!</v>
      </c>
      <c r="M46" s="23">
        <f t="shared" si="1"/>
        <v>6</v>
      </c>
      <c r="O46" s="10"/>
      <c r="P46" s="24"/>
      <c r="Q46" s="47"/>
    </row>
    <row r="47" spans="1:17" ht="28.5" customHeight="1" x14ac:dyDescent="0.55000000000000004">
      <c r="A47" s="21">
        <v>37</v>
      </c>
      <c r="B47" s="59" t="s">
        <v>12</v>
      </c>
      <c r="C47" s="59" t="s">
        <v>151</v>
      </c>
      <c r="D47" s="59" t="s">
        <v>261</v>
      </c>
      <c r="E47" s="65" t="s">
        <v>180</v>
      </c>
      <c r="F47" s="66">
        <v>1</v>
      </c>
      <c r="G47" s="77">
        <v>3730101476998</v>
      </c>
      <c r="H47" s="9">
        <v>14246</v>
      </c>
      <c r="I47" s="30" t="e">
        <f t="shared" si="2"/>
        <v>#VALUE!</v>
      </c>
      <c r="J47" s="31" t="e">
        <f t="shared" si="0"/>
        <v>#VALUE!</v>
      </c>
      <c r="M47" s="23">
        <f t="shared" si="1"/>
        <v>79</v>
      </c>
      <c r="O47" s="10"/>
      <c r="P47" s="24"/>
      <c r="Q47" s="47"/>
    </row>
    <row r="48" spans="1:17" ht="28.5" customHeight="1" x14ac:dyDescent="0.55000000000000004">
      <c r="A48" s="21">
        <v>38</v>
      </c>
      <c r="B48" s="59" t="s">
        <v>12</v>
      </c>
      <c r="C48" s="59" t="s">
        <v>190</v>
      </c>
      <c r="D48" s="59" t="s">
        <v>58</v>
      </c>
      <c r="E48" s="65" t="s">
        <v>74</v>
      </c>
      <c r="F48" s="66">
        <v>1</v>
      </c>
      <c r="G48" s="77">
        <v>3730600597120</v>
      </c>
      <c r="H48" s="9">
        <v>10690</v>
      </c>
      <c r="I48" s="30" t="e">
        <f t="shared" si="2"/>
        <v>#VALUE!</v>
      </c>
      <c r="J48" s="31" t="e">
        <f t="shared" si="0"/>
        <v>#VALUE!</v>
      </c>
      <c r="M48" s="23">
        <f t="shared" si="1"/>
        <v>89</v>
      </c>
      <c r="O48" s="10"/>
      <c r="P48" s="24"/>
      <c r="Q48" s="47"/>
    </row>
    <row r="49" spans="1:17" ht="28.5" customHeight="1" x14ac:dyDescent="0.55000000000000004">
      <c r="A49" s="21">
        <v>39</v>
      </c>
      <c r="B49" s="59" t="s">
        <v>12</v>
      </c>
      <c r="C49" s="59" t="s">
        <v>267</v>
      </c>
      <c r="D49" s="59" t="s">
        <v>268</v>
      </c>
      <c r="E49" s="65" t="s">
        <v>347</v>
      </c>
      <c r="F49" s="66">
        <v>1</v>
      </c>
      <c r="G49" s="77">
        <v>3730600581151</v>
      </c>
      <c r="H49" s="9">
        <v>22057</v>
      </c>
      <c r="I49" s="30" t="e">
        <f t="shared" si="2"/>
        <v>#VALUE!</v>
      </c>
      <c r="J49" s="31" t="e">
        <f t="shared" si="0"/>
        <v>#VALUE!</v>
      </c>
      <c r="M49" s="23">
        <f t="shared" si="1"/>
        <v>58</v>
      </c>
      <c r="O49" s="10"/>
      <c r="P49" s="24"/>
      <c r="Q49" s="47"/>
    </row>
    <row r="50" spans="1:17" ht="28.5" customHeight="1" x14ac:dyDescent="0.55000000000000004">
      <c r="A50" s="21">
        <v>40</v>
      </c>
      <c r="B50" s="59" t="s">
        <v>269</v>
      </c>
      <c r="C50" s="59" t="s">
        <v>177</v>
      </c>
      <c r="D50" s="59" t="s">
        <v>89</v>
      </c>
      <c r="E50" s="65" t="s">
        <v>27</v>
      </c>
      <c r="F50" s="66">
        <v>1</v>
      </c>
      <c r="G50" s="77">
        <v>3730600576904</v>
      </c>
      <c r="H50" s="9">
        <v>26158</v>
      </c>
      <c r="I50" s="30" t="e">
        <f t="shared" si="2"/>
        <v>#VALUE!</v>
      </c>
      <c r="J50" s="31" t="e">
        <f t="shared" si="0"/>
        <v>#VALUE!</v>
      </c>
      <c r="M50" s="23">
        <f t="shared" si="1"/>
        <v>47</v>
      </c>
      <c r="O50" s="10"/>
      <c r="P50" s="24"/>
      <c r="Q50" s="47"/>
    </row>
    <row r="51" spans="1:17" ht="28.5" customHeight="1" x14ac:dyDescent="0.55000000000000004">
      <c r="A51" s="21">
        <v>41</v>
      </c>
      <c r="B51" s="59" t="s">
        <v>12</v>
      </c>
      <c r="C51" s="59" t="s">
        <v>270</v>
      </c>
      <c r="D51" s="59" t="s">
        <v>82</v>
      </c>
      <c r="E51" s="65" t="s">
        <v>121</v>
      </c>
      <c r="F51" s="66">
        <v>1</v>
      </c>
      <c r="G51" s="77">
        <v>3730600277435</v>
      </c>
      <c r="H51" s="9">
        <v>20595</v>
      </c>
      <c r="I51" s="30" t="e">
        <f t="shared" si="2"/>
        <v>#VALUE!</v>
      </c>
      <c r="J51" s="31" t="e">
        <f t="shared" si="0"/>
        <v>#VALUE!</v>
      </c>
      <c r="M51" s="23">
        <f t="shared" si="1"/>
        <v>62</v>
      </c>
      <c r="O51" s="10"/>
      <c r="P51" s="24"/>
      <c r="Q51" s="47"/>
    </row>
    <row r="52" spans="1:17" ht="28.5" customHeight="1" x14ac:dyDescent="0.55000000000000004">
      <c r="A52" s="21">
        <v>42</v>
      </c>
      <c r="B52" s="59" t="s">
        <v>271</v>
      </c>
      <c r="C52" s="59" t="s">
        <v>272</v>
      </c>
      <c r="D52" s="59" t="s">
        <v>273</v>
      </c>
      <c r="E52" s="65" t="s">
        <v>38</v>
      </c>
      <c r="F52" s="66">
        <v>1</v>
      </c>
      <c r="G52" s="77">
        <v>1549900905605</v>
      </c>
      <c r="H52" s="9">
        <v>41467</v>
      </c>
      <c r="I52" s="30" t="e">
        <f t="shared" si="2"/>
        <v>#VALUE!</v>
      </c>
      <c r="J52" s="31" t="e">
        <f t="shared" si="0"/>
        <v>#VALUE!</v>
      </c>
      <c r="M52" s="23">
        <f t="shared" si="1"/>
        <v>5</v>
      </c>
      <c r="O52" s="10"/>
      <c r="P52" s="24"/>
      <c r="Q52" s="47"/>
    </row>
    <row r="53" spans="1:17" ht="28.5" customHeight="1" x14ac:dyDescent="0.55000000000000004">
      <c r="A53" s="21">
        <v>43</v>
      </c>
      <c r="B53" s="59" t="s">
        <v>269</v>
      </c>
      <c r="C53" s="59" t="s">
        <v>213</v>
      </c>
      <c r="D53" s="59" t="s">
        <v>214</v>
      </c>
      <c r="E53" s="65" t="s">
        <v>123</v>
      </c>
      <c r="F53" s="66">
        <v>1</v>
      </c>
      <c r="G53" s="77">
        <v>3260200196335</v>
      </c>
      <c r="H53" s="9">
        <v>13103</v>
      </c>
      <c r="I53" s="30" t="e">
        <f t="shared" si="2"/>
        <v>#VALUE!</v>
      </c>
      <c r="J53" s="31" t="e">
        <f t="shared" si="0"/>
        <v>#VALUE!</v>
      </c>
      <c r="M53" s="23">
        <f t="shared" si="1"/>
        <v>82</v>
      </c>
      <c r="O53" s="10"/>
      <c r="P53" s="24"/>
      <c r="Q53" s="47"/>
    </row>
    <row r="54" spans="1:17" ht="28.5" customHeight="1" x14ac:dyDescent="0.55000000000000004">
      <c r="A54" s="21">
        <v>44</v>
      </c>
      <c r="B54" s="59" t="s">
        <v>269</v>
      </c>
      <c r="C54" s="59" t="s">
        <v>274</v>
      </c>
      <c r="D54" s="59" t="s">
        <v>275</v>
      </c>
      <c r="E54" s="65" t="s">
        <v>348</v>
      </c>
      <c r="F54" s="66">
        <v>1</v>
      </c>
      <c r="G54" s="77">
        <v>3960200381004</v>
      </c>
      <c r="H54" s="9">
        <v>26287</v>
      </c>
      <c r="I54" s="30" t="e">
        <f t="shared" si="2"/>
        <v>#VALUE!</v>
      </c>
      <c r="J54" s="31" t="e">
        <f t="shared" si="0"/>
        <v>#VALUE!</v>
      </c>
      <c r="M54" s="23">
        <f t="shared" si="1"/>
        <v>46</v>
      </c>
      <c r="O54" s="10"/>
      <c r="P54" s="24"/>
      <c r="Q54" s="47"/>
    </row>
    <row r="55" spans="1:17" ht="28.5" customHeight="1" x14ac:dyDescent="0.55000000000000004">
      <c r="A55" s="21">
        <v>45</v>
      </c>
      <c r="B55" s="59" t="s">
        <v>12</v>
      </c>
      <c r="C55" s="59" t="s">
        <v>215</v>
      </c>
      <c r="D55" s="59" t="s">
        <v>85</v>
      </c>
      <c r="E55" s="65" t="s">
        <v>123</v>
      </c>
      <c r="F55" s="66">
        <v>1</v>
      </c>
      <c r="G55" s="77">
        <v>3260200196327</v>
      </c>
      <c r="H55" s="9">
        <v>10421</v>
      </c>
      <c r="I55" s="30" t="e">
        <f t="shared" si="2"/>
        <v>#VALUE!</v>
      </c>
      <c r="J55" s="31" t="e">
        <f t="shared" si="0"/>
        <v>#VALUE!</v>
      </c>
      <c r="M55" s="23">
        <f t="shared" si="1"/>
        <v>90</v>
      </c>
      <c r="O55" s="10"/>
      <c r="P55" s="24"/>
      <c r="Q55" s="47"/>
    </row>
    <row r="56" spans="1:17" ht="28.5" customHeight="1" x14ac:dyDescent="0.55000000000000004">
      <c r="A56" s="21">
        <v>46</v>
      </c>
      <c r="B56" s="59" t="s">
        <v>12</v>
      </c>
      <c r="C56" s="59" t="s">
        <v>276</v>
      </c>
      <c r="D56" s="59" t="s">
        <v>277</v>
      </c>
      <c r="E56" s="65" t="s">
        <v>210</v>
      </c>
      <c r="F56" s="66">
        <v>1</v>
      </c>
      <c r="G56" s="77">
        <v>3730600577889</v>
      </c>
      <c r="H56" s="9">
        <v>22082</v>
      </c>
      <c r="I56" s="30" t="e">
        <f t="shared" si="2"/>
        <v>#VALUE!</v>
      </c>
      <c r="J56" s="31" t="e">
        <f t="shared" si="0"/>
        <v>#VALUE!</v>
      </c>
      <c r="M56" s="23">
        <f t="shared" si="1"/>
        <v>58</v>
      </c>
      <c r="O56" s="10"/>
      <c r="P56" s="24"/>
      <c r="Q56" s="47"/>
    </row>
    <row r="57" spans="1:17" ht="28.5" customHeight="1" x14ac:dyDescent="0.55000000000000004">
      <c r="A57" s="21">
        <v>47</v>
      </c>
      <c r="B57" s="59" t="s">
        <v>269</v>
      </c>
      <c r="C57" s="59" t="s">
        <v>278</v>
      </c>
      <c r="D57" s="59" t="s">
        <v>279</v>
      </c>
      <c r="E57" s="65" t="s">
        <v>349</v>
      </c>
      <c r="F57" s="66">
        <v>1</v>
      </c>
      <c r="G57" s="77">
        <v>3102401023643</v>
      </c>
      <c r="H57" s="9">
        <v>27979</v>
      </c>
      <c r="I57" s="30" t="e">
        <f t="shared" si="2"/>
        <v>#VALUE!</v>
      </c>
      <c r="J57" s="31" t="e">
        <f t="shared" si="0"/>
        <v>#VALUE!</v>
      </c>
      <c r="M57" s="23">
        <f t="shared" si="1"/>
        <v>42</v>
      </c>
      <c r="O57" s="10"/>
      <c r="P57" s="24"/>
      <c r="Q57" s="47"/>
    </row>
    <row r="58" spans="1:17" ht="28.5" customHeight="1" x14ac:dyDescent="0.55000000000000004">
      <c r="A58" s="21">
        <v>48</v>
      </c>
      <c r="B58" s="59" t="s">
        <v>12</v>
      </c>
      <c r="C58" s="59" t="s">
        <v>155</v>
      </c>
      <c r="D58" s="59" t="s">
        <v>156</v>
      </c>
      <c r="E58" s="65" t="s">
        <v>160</v>
      </c>
      <c r="F58" s="66">
        <v>1</v>
      </c>
      <c r="G58" s="77">
        <v>3730600575312</v>
      </c>
      <c r="H58" s="9">
        <v>13881</v>
      </c>
      <c r="I58" s="30" t="e">
        <f t="shared" si="2"/>
        <v>#VALUE!</v>
      </c>
      <c r="J58" s="31" t="e">
        <f t="shared" si="0"/>
        <v>#VALUE!</v>
      </c>
      <c r="M58" s="23">
        <f t="shared" si="1"/>
        <v>80</v>
      </c>
      <c r="O58" s="10"/>
      <c r="P58" s="24"/>
      <c r="Q58" s="47"/>
    </row>
    <row r="59" spans="1:17" ht="28.5" customHeight="1" x14ac:dyDescent="0.55000000000000004">
      <c r="A59" s="21">
        <v>49</v>
      </c>
      <c r="B59" s="59" t="s">
        <v>269</v>
      </c>
      <c r="C59" s="59" t="s">
        <v>280</v>
      </c>
      <c r="D59" s="59" t="s">
        <v>94</v>
      </c>
      <c r="E59" s="65" t="s">
        <v>77</v>
      </c>
      <c r="F59" s="66">
        <v>1</v>
      </c>
      <c r="G59" s="77">
        <v>1103700593560</v>
      </c>
      <c r="H59" s="9">
        <v>33505</v>
      </c>
      <c r="I59" s="30" t="e">
        <f t="shared" si="2"/>
        <v>#VALUE!</v>
      </c>
      <c r="J59" s="31" t="e">
        <f t="shared" si="0"/>
        <v>#VALUE!</v>
      </c>
      <c r="M59" s="23">
        <f t="shared" si="1"/>
        <v>27</v>
      </c>
      <c r="O59" s="10"/>
      <c r="P59" s="24"/>
      <c r="Q59" s="47"/>
    </row>
    <row r="60" spans="1:17" ht="28.5" customHeight="1" x14ac:dyDescent="0.55000000000000004">
      <c r="A60" s="21">
        <v>50</v>
      </c>
      <c r="B60" s="59" t="s">
        <v>269</v>
      </c>
      <c r="C60" s="59" t="s">
        <v>281</v>
      </c>
      <c r="D60" s="59" t="s">
        <v>282</v>
      </c>
      <c r="E60" s="65" t="s">
        <v>350</v>
      </c>
      <c r="F60" s="66">
        <v>1</v>
      </c>
      <c r="G60" s="77">
        <v>1200600087910</v>
      </c>
      <c r="H60" s="9">
        <v>31620</v>
      </c>
      <c r="I60" s="30" t="e">
        <f t="shared" si="2"/>
        <v>#VALUE!</v>
      </c>
      <c r="J60" s="31" t="e">
        <f t="shared" si="0"/>
        <v>#VALUE!</v>
      </c>
      <c r="M60" s="23">
        <f t="shared" si="1"/>
        <v>32</v>
      </c>
      <c r="O60" s="10"/>
      <c r="P60" s="24"/>
      <c r="Q60" s="47"/>
    </row>
    <row r="61" spans="1:17" ht="28.5" customHeight="1" x14ac:dyDescent="0.55000000000000004">
      <c r="A61" s="21">
        <v>51</v>
      </c>
      <c r="B61" s="59" t="s">
        <v>269</v>
      </c>
      <c r="C61" s="59" t="s">
        <v>283</v>
      </c>
      <c r="D61" s="59" t="s">
        <v>284</v>
      </c>
      <c r="E61" s="65" t="s">
        <v>46</v>
      </c>
      <c r="F61" s="66">
        <v>1</v>
      </c>
      <c r="G61" s="77">
        <v>3100700483059</v>
      </c>
      <c r="H61" s="9">
        <v>23448</v>
      </c>
      <c r="I61" s="30" t="e">
        <f t="shared" si="2"/>
        <v>#VALUE!</v>
      </c>
      <c r="J61" s="31" t="e">
        <f t="shared" si="0"/>
        <v>#VALUE!</v>
      </c>
      <c r="M61" s="23">
        <f t="shared" si="1"/>
        <v>54</v>
      </c>
      <c r="O61" s="10"/>
      <c r="P61" s="24"/>
      <c r="Q61" s="47"/>
    </row>
    <row r="62" spans="1:17" ht="28.5" customHeight="1" x14ac:dyDescent="0.55000000000000004">
      <c r="A62" s="21">
        <v>52</v>
      </c>
      <c r="B62" s="59" t="s">
        <v>12</v>
      </c>
      <c r="C62" s="59" t="s">
        <v>200</v>
      </c>
      <c r="D62" s="59" t="s">
        <v>285</v>
      </c>
      <c r="E62" s="65" t="s">
        <v>201</v>
      </c>
      <c r="F62" s="66">
        <v>1</v>
      </c>
      <c r="G62" s="77">
        <v>3180600314514</v>
      </c>
      <c r="H62" s="25">
        <v>9741</v>
      </c>
      <c r="I62" s="30" t="e">
        <f t="shared" si="2"/>
        <v>#VALUE!</v>
      </c>
      <c r="J62" s="31" t="e">
        <f t="shared" si="0"/>
        <v>#VALUE!</v>
      </c>
      <c r="M62" s="23">
        <f t="shared" si="1"/>
        <v>92</v>
      </c>
      <c r="O62" s="10"/>
      <c r="P62" s="24"/>
      <c r="Q62" s="47"/>
    </row>
    <row r="63" spans="1:17" ht="28.5" customHeight="1" x14ac:dyDescent="0.55000000000000004">
      <c r="A63" s="21">
        <v>53</v>
      </c>
      <c r="B63" s="59" t="s">
        <v>271</v>
      </c>
      <c r="C63" s="59" t="s">
        <v>286</v>
      </c>
      <c r="D63" s="59" t="s">
        <v>287</v>
      </c>
      <c r="E63" s="65" t="s">
        <v>351</v>
      </c>
      <c r="F63" s="66">
        <v>1</v>
      </c>
      <c r="G63" s="77">
        <v>1100201866371</v>
      </c>
      <c r="H63" s="9">
        <v>38852</v>
      </c>
      <c r="I63" s="30" t="e">
        <f t="shared" si="2"/>
        <v>#VALUE!</v>
      </c>
      <c r="J63" s="31" t="e">
        <f t="shared" si="0"/>
        <v>#VALUE!</v>
      </c>
      <c r="M63" s="23">
        <f t="shared" si="1"/>
        <v>12</v>
      </c>
      <c r="O63" s="10"/>
      <c r="P63" s="24"/>
      <c r="Q63" s="47"/>
    </row>
    <row r="64" spans="1:17" ht="28.5" customHeight="1" x14ac:dyDescent="0.55000000000000004">
      <c r="A64" s="21">
        <v>54</v>
      </c>
      <c r="B64" s="59" t="s">
        <v>269</v>
      </c>
      <c r="C64" s="59" t="s">
        <v>132</v>
      </c>
      <c r="D64" s="59" t="s">
        <v>288</v>
      </c>
      <c r="E64" s="65" t="s">
        <v>352</v>
      </c>
      <c r="F64" s="66">
        <v>1</v>
      </c>
      <c r="G64" s="77">
        <v>3300400345791</v>
      </c>
      <c r="H64" s="22">
        <v>26276</v>
      </c>
      <c r="I64" s="30" t="e">
        <f t="shared" si="2"/>
        <v>#VALUE!</v>
      </c>
      <c r="J64" s="31" t="e">
        <f t="shared" si="0"/>
        <v>#VALUE!</v>
      </c>
      <c r="M64" s="23">
        <f t="shared" si="1"/>
        <v>46</v>
      </c>
      <c r="O64" s="10"/>
      <c r="P64" s="24"/>
      <c r="Q64" s="47"/>
    </row>
    <row r="65" spans="1:17" ht="28.5" customHeight="1" x14ac:dyDescent="0.55000000000000004">
      <c r="A65" s="21">
        <v>55</v>
      </c>
      <c r="B65" s="59" t="s">
        <v>12</v>
      </c>
      <c r="C65" s="59" t="s">
        <v>289</v>
      </c>
      <c r="D65" s="59" t="s">
        <v>89</v>
      </c>
      <c r="E65" s="65" t="s">
        <v>35</v>
      </c>
      <c r="F65" s="66">
        <v>1</v>
      </c>
      <c r="G65" s="77">
        <v>3730600875472</v>
      </c>
      <c r="H65" s="22">
        <v>24703</v>
      </c>
      <c r="I65" s="30" t="e">
        <f t="shared" si="2"/>
        <v>#VALUE!</v>
      </c>
      <c r="J65" s="31" t="e">
        <f t="shared" si="0"/>
        <v>#VALUE!</v>
      </c>
      <c r="M65" s="23">
        <f t="shared" si="1"/>
        <v>51</v>
      </c>
      <c r="O65" s="10"/>
      <c r="P65" s="24"/>
      <c r="Q65" s="47"/>
    </row>
    <row r="66" spans="1:17" ht="28.5" customHeight="1" x14ac:dyDescent="0.55000000000000004">
      <c r="A66" s="21">
        <v>56</v>
      </c>
      <c r="B66" s="59" t="s">
        <v>269</v>
      </c>
      <c r="C66" s="59" t="s">
        <v>290</v>
      </c>
      <c r="D66" s="59" t="s">
        <v>291</v>
      </c>
      <c r="E66" s="65" t="s">
        <v>353</v>
      </c>
      <c r="F66" s="66">
        <v>1</v>
      </c>
      <c r="G66" s="77">
        <v>3961100126461</v>
      </c>
      <c r="H66" s="22">
        <v>26749</v>
      </c>
      <c r="I66" s="30" t="e">
        <f t="shared" si="2"/>
        <v>#VALUE!</v>
      </c>
      <c r="J66" s="31" t="e">
        <f t="shared" si="0"/>
        <v>#VALUE!</v>
      </c>
      <c r="M66" s="23">
        <f t="shared" si="1"/>
        <v>45</v>
      </c>
      <c r="O66" s="10"/>
      <c r="P66" s="24"/>
      <c r="Q66" s="47"/>
    </row>
    <row r="67" spans="1:17" ht="28.5" customHeight="1" x14ac:dyDescent="0.55000000000000004">
      <c r="A67" s="21">
        <v>57</v>
      </c>
      <c r="B67" s="59" t="s">
        <v>269</v>
      </c>
      <c r="C67" s="59" t="s">
        <v>62</v>
      </c>
      <c r="D67" s="59" t="s">
        <v>63</v>
      </c>
      <c r="E67" s="65" t="s">
        <v>75</v>
      </c>
      <c r="F67" s="66">
        <v>1</v>
      </c>
      <c r="G67" s="77">
        <v>3102001603049</v>
      </c>
      <c r="H67" s="22">
        <v>18278</v>
      </c>
      <c r="I67" s="30" t="e">
        <f t="shared" si="2"/>
        <v>#VALUE!</v>
      </c>
      <c r="J67" s="31" t="e">
        <f t="shared" si="0"/>
        <v>#VALUE!</v>
      </c>
      <c r="M67" s="23">
        <f t="shared" si="1"/>
        <v>68</v>
      </c>
      <c r="O67" s="10"/>
      <c r="P67" s="24"/>
      <c r="Q67" s="47"/>
    </row>
    <row r="68" spans="1:17" ht="28.5" customHeight="1" x14ac:dyDescent="0.55000000000000004">
      <c r="A68" s="21">
        <v>58</v>
      </c>
      <c r="B68" s="59" t="s">
        <v>12</v>
      </c>
      <c r="C68" s="59" t="s">
        <v>87</v>
      </c>
      <c r="D68" s="59" t="s">
        <v>88</v>
      </c>
      <c r="E68" s="65" t="s">
        <v>124</v>
      </c>
      <c r="F68" s="66">
        <v>1</v>
      </c>
      <c r="G68" s="77">
        <v>3570100223443</v>
      </c>
      <c r="H68" s="22">
        <v>20607</v>
      </c>
      <c r="I68" s="30" t="e">
        <f t="shared" si="2"/>
        <v>#VALUE!</v>
      </c>
      <c r="J68" s="31" t="e">
        <f t="shared" si="0"/>
        <v>#VALUE!</v>
      </c>
      <c r="M68" s="23">
        <f t="shared" si="1"/>
        <v>62</v>
      </c>
      <c r="O68" s="10"/>
      <c r="P68" s="24"/>
      <c r="Q68" s="47"/>
    </row>
    <row r="69" spans="1:17" ht="28.5" customHeight="1" x14ac:dyDescent="0.55000000000000004">
      <c r="A69" s="21">
        <v>59</v>
      </c>
      <c r="B69" s="59" t="s">
        <v>12</v>
      </c>
      <c r="C69" s="59" t="s">
        <v>90</v>
      </c>
      <c r="D69" s="59" t="s">
        <v>91</v>
      </c>
      <c r="E69" s="65" t="s">
        <v>126</v>
      </c>
      <c r="F69" s="66">
        <v>1</v>
      </c>
      <c r="G69" s="77">
        <v>3101202279744</v>
      </c>
      <c r="H69" s="22">
        <v>17899</v>
      </c>
      <c r="I69" s="30" t="e">
        <f t="shared" si="2"/>
        <v>#VALUE!</v>
      </c>
      <c r="J69" s="31" t="e">
        <f t="shared" si="0"/>
        <v>#VALUE!</v>
      </c>
      <c r="M69" s="23">
        <f t="shared" si="1"/>
        <v>69</v>
      </c>
      <c r="O69" s="10"/>
      <c r="P69" s="24"/>
      <c r="Q69" s="47"/>
    </row>
    <row r="70" spans="1:17" ht="28.5" customHeight="1" x14ac:dyDescent="0.55000000000000004">
      <c r="A70" s="21">
        <v>60</v>
      </c>
      <c r="B70" s="59" t="s">
        <v>12</v>
      </c>
      <c r="C70" s="59" t="s">
        <v>98</v>
      </c>
      <c r="D70" s="59" t="s">
        <v>154</v>
      </c>
      <c r="E70" s="65" t="s">
        <v>163</v>
      </c>
      <c r="F70" s="66">
        <v>1</v>
      </c>
      <c r="G70" s="77">
        <v>3730600578460</v>
      </c>
      <c r="H70" s="22">
        <v>15342</v>
      </c>
      <c r="I70" s="30" t="e">
        <f t="shared" si="2"/>
        <v>#VALUE!</v>
      </c>
      <c r="J70" s="31" t="e">
        <f t="shared" si="0"/>
        <v>#VALUE!</v>
      </c>
      <c r="M70" s="23">
        <f t="shared" si="1"/>
        <v>76</v>
      </c>
      <c r="O70" s="10"/>
      <c r="P70" s="24"/>
      <c r="Q70" s="47"/>
    </row>
    <row r="71" spans="1:17" ht="28.5" customHeight="1" x14ac:dyDescent="0.55000000000000004">
      <c r="A71" s="21">
        <v>61</v>
      </c>
      <c r="B71" s="59" t="s">
        <v>12</v>
      </c>
      <c r="C71" s="59" t="s">
        <v>71</v>
      </c>
      <c r="D71" s="59" t="s">
        <v>292</v>
      </c>
      <c r="E71" s="65" t="s">
        <v>354</v>
      </c>
      <c r="F71" s="66">
        <v>1</v>
      </c>
      <c r="G71" s="77">
        <v>3471100069306</v>
      </c>
      <c r="H71" s="22">
        <v>23726</v>
      </c>
      <c r="I71" s="30" t="e">
        <f t="shared" si="2"/>
        <v>#VALUE!</v>
      </c>
      <c r="J71" s="31" t="e">
        <f t="shared" si="0"/>
        <v>#VALUE!</v>
      </c>
      <c r="M71" s="23">
        <f t="shared" si="1"/>
        <v>53</v>
      </c>
      <c r="O71" s="10"/>
      <c r="P71" s="24"/>
      <c r="Q71" s="47"/>
    </row>
    <row r="72" spans="1:17" ht="28.5" customHeight="1" x14ac:dyDescent="0.55000000000000004">
      <c r="A72" s="21">
        <v>62</v>
      </c>
      <c r="B72" s="59" t="s">
        <v>269</v>
      </c>
      <c r="C72" s="59" t="s">
        <v>293</v>
      </c>
      <c r="D72" s="59" t="s">
        <v>54</v>
      </c>
      <c r="E72" s="65" t="s">
        <v>73</v>
      </c>
      <c r="F72" s="66">
        <v>1</v>
      </c>
      <c r="G72" s="77">
        <v>3730600580049</v>
      </c>
      <c r="H72" s="25">
        <v>22133</v>
      </c>
      <c r="I72" s="30" t="e">
        <f t="shared" si="2"/>
        <v>#VALUE!</v>
      </c>
      <c r="J72" s="31" t="e">
        <f t="shared" si="0"/>
        <v>#VALUE!</v>
      </c>
      <c r="M72" s="23">
        <f t="shared" si="1"/>
        <v>58</v>
      </c>
      <c r="O72" s="10"/>
      <c r="P72" s="24"/>
      <c r="Q72" s="47"/>
    </row>
    <row r="73" spans="1:17" ht="28.5" customHeight="1" x14ac:dyDescent="0.55000000000000004">
      <c r="A73" s="21">
        <v>63</v>
      </c>
      <c r="B73" s="59" t="s">
        <v>12</v>
      </c>
      <c r="C73" s="59" t="s">
        <v>187</v>
      </c>
      <c r="D73" s="59" t="s">
        <v>188</v>
      </c>
      <c r="E73" s="65" t="s">
        <v>189</v>
      </c>
      <c r="F73" s="66">
        <v>1</v>
      </c>
      <c r="G73" s="77">
        <v>3730600121451</v>
      </c>
      <c r="H73" s="25">
        <v>12910</v>
      </c>
      <c r="I73" s="30" t="e">
        <f t="shared" si="2"/>
        <v>#VALUE!</v>
      </c>
      <c r="J73" s="31" t="e">
        <f t="shared" si="0"/>
        <v>#VALUE!</v>
      </c>
      <c r="M73" s="23">
        <f t="shared" si="1"/>
        <v>83</v>
      </c>
      <c r="O73" s="10"/>
      <c r="P73" s="24"/>
      <c r="Q73" s="47"/>
    </row>
    <row r="74" spans="1:17" ht="28.5" customHeight="1" x14ac:dyDescent="0.55000000000000004">
      <c r="A74" s="21">
        <v>64</v>
      </c>
      <c r="B74" s="59" t="s">
        <v>269</v>
      </c>
      <c r="C74" s="59" t="s">
        <v>294</v>
      </c>
      <c r="D74" s="59" t="s">
        <v>295</v>
      </c>
      <c r="E74" s="65" t="s">
        <v>197</v>
      </c>
      <c r="F74" s="66">
        <v>1</v>
      </c>
      <c r="G74" s="77">
        <v>3101200290431</v>
      </c>
      <c r="H74" s="25">
        <v>21837</v>
      </c>
      <c r="I74" s="30" t="e">
        <f t="shared" si="2"/>
        <v>#VALUE!</v>
      </c>
      <c r="J74" s="31" t="e">
        <f t="shared" si="0"/>
        <v>#VALUE!</v>
      </c>
      <c r="M74" s="23">
        <f>DATEDIF(H74,$H$8,"y")</f>
        <v>59</v>
      </c>
      <c r="O74" s="10"/>
      <c r="P74" s="24"/>
      <c r="Q74" s="47"/>
    </row>
    <row r="75" spans="1:17" ht="28.5" customHeight="1" x14ac:dyDescent="0.55000000000000004">
      <c r="A75" s="21">
        <v>65</v>
      </c>
      <c r="B75" s="59" t="s">
        <v>12</v>
      </c>
      <c r="C75" s="59" t="s">
        <v>146</v>
      </c>
      <c r="D75" s="59" t="s">
        <v>110</v>
      </c>
      <c r="E75" s="65" t="s">
        <v>355</v>
      </c>
      <c r="F75" s="66">
        <v>1</v>
      </c>
      <c r="G75" s="77">
        <v>3730600578486</v>
      </c>
      <c r="H75" s="25">
        <v>24646</v>
      </c>
      <c r="I75" s="30" t="e">
        <f t="shared" si="2"/>
        <v>#VALUE!</v>
      </c>
      <c r="J75" s="31" t="e">
        <f t="shared" ref="J75:J110" si="3">IF(I75&lt;60,0,IF(I75&lt;70,600,IF(I75&lt;80,700,IF(I75&lt;90,800,1000))))</f>
        <v>#VALUE!</v>
      </c>
      <c r="M75" s="23">
        <f t="shared" ref="M75:M106" si="4">DATEDIF(H75,$H$7,"y")</f>
        <v>51</v>
      </c>
      <c r="O75" s="10"/>
      <c r="P75" s="24"/>
      <c r="Q75" s="47"/>
    </row>
    <row r="76" spans="1:17" ht="28.5" customHeight="1" x14ac:dyDescent="0.55000000000000004">
      <c r="A76" s="21">
        <v>66</v>
      </c>
      <c r="B76" s="59" t="s">
        <v>264</v>
      </c>
      <c r="C76" s="59" t="s">
        <v>296</v>
      </c>
      <c r="D76" s="59" t="s">
        <v>297</v>
      </c>
      <c r="E76" s="65" t="s">
        <v>356</v>
      </c>
      <c r="F76" s="66">
        <v>1</v>
      </c>
      <c r="G76" s="77">
        <v>1101801611189</v>
      </c>
      <c r="H76" s="25">
        <v>39955</v>
      </c>
      <c r="I76" s="30" t="e">
        <f t="shared" ref="I76:I107" si="5">DATEDIF(H76,VALUE("1/10/"&amp;$I$8-543-1),"Y")</f>
        <v>#VALUE!</v>
      </c>
      <c r="J76" s="31" t="e">
        <f t="shared" si="3"/>
        <v>#VALUE!</v>
      </c>
      <c r="M76" s="23">
        <f t="shared" si="4"/>
        <v>9</v>
      </c>
      <c r="O76" s="10"/>
      <c r="P76" s="24"/>
      <c r="Q76" s="47"/>
    </row>
    <row r="77" spans="1:17" ht="28.5" customHeight="1" x14ac:dyDescent="0.55000000000000004">
      <c r="A77" s="21">
        <v>67</v>
      </c>
      <c r="B77" s="59" t="s">
        <v>269</v>
      </c>
      <c r="C77" s="59" t="s">
        <v>298</v>
      </c>
      <c r="D77" s="59" t="s">
        <v>91</v>
      </c>
      <c r="E77" s="65" t="s">
        <v>126</v>
      </c>
      <c r="F77" s="66">
        <v>1</v>
      </c>
      <c r="G77" s="77">
        <v>3101202279787</v>
      </c>
      <c r="H77" s="25">
        <v>27516</v>
      </c>
      <c r="I77" s="30" t="e">
        <f t="shared" si="5"/>
        <v>#VALUE!</v>
      </c>
      <c r="J77" s="31" t="e">
        <f t="shared" si="3"/>
        <v>#VALUE!</v>
      </c>
      <c r="M77" s="23">
        <f t="shared" si="4"/>
        <v>43</v>
      </c>
      <c r="O77" s="10"/>
      <c r="P77" s="24"/>
      <c r="Q77" s="47"/>
    </row>
    <row r="78" spans="1:17" ht="28.5" customHeight="1" x14ac:dyDescent="0.55000000000000004">
      <c r="A78" s="21">
        <v>68</v>
      </c>
      <c r="B78" s="59" t="s">
        <v>12</v>
      </c>
      <c r="C78" s="59" t="s">
        <v>78</v>
      </c>
      <c r="D78" s="59" t="s">
        <v>176</v>
      </c>
      <c r="E78" s="65" t="s">
        <v>49</v>
      </c>
      <c r="F78" s="66">
        <v>1</v>
      </c>
      <c r="G78" s="77">
        <v>3730600580880</v>
      </c>
      <c r="H78" s="22">
        <v>15342</v>
      </c>
      <c r="I78" s="30" t="e">
        <f t="shared" si="5"/>
        <v>#VALUE!</v>
      </c>
      <c r="J78" s="31" t="e">
        <f t="shared" si="3"/>
        <v>#VALUE!</v>
      </c>
      <c r="M78" s="23">
        <f t="shared" si="4"/>
        <v>76</v>
      </c>
      <c r="O78" s="10"/>
      <c r="P78" s="24"/>
      <c r="Q78" s="47"/>
    </row>
    <row r="79" spans="1:17" ht="28.5" customHeight="1" x14ac:dyDescent="0.55000000000000004">
      <c r="A79" s="21">
        <v>69</v>
      </c>
      <c r="B79" s="59" t="s">
        <v>11</v>
      </c>
      <c r="C79" s="59" t="s">
        <v>299</v>
      </c>
      <c r="D79" s="59" t="s">
        <v>116</v>
      </c>
      <c r="E79" s="65" t="s">
        <v>19</v>
      </c>
      <c r="F79" s="67" t="s">
        <v>52</v>
      </c>
      <c r="G79" s="77">
        <v>3730600582700</v>
      </c>
      <c r="H79" s="9">
        <v>23791</v>
      </c>
      <c r="I79" s="30" t="e">
        <f t="shared" si="5"/>
        <v>#VALUE!</v>
      </c>
      <c r="J79" s="31" t="e">
        <f t="shared" si="3"/>
        <v>#VALUE!</v>
      </c>
      <c r="M79" s="23">
        <f t="shared" si="4"/>
        <v>53</v>
      </c>
      <c r="O79" s="10"/>
      <c r="P79" s="24"/>
      <c r="Q79" s="47"/>
    </row>
    <row r="80" spans="1:17" ht="28.5" customHeight="1" x14ac:dyDescent="0.55000000000000004">
      <c r="A80" s="21">
        <v>70</v>
      </c>
      <c r="B80" s="59" t="s">
        <v>11</v>
      </c>
      <c r="C80" s="59" t="s">
        <v>69</v>
      </c>
      <c r="D80" s="59" t="s">
        <v>174</v>
      </c>
      <c r="E80" s="65" t="s">
        <v>164</v>
      </c>
      <c r="F80" s="67" t="s">
        <v>52</v>
      </c>
      <c r="G80" s="77">
        <v>1102000082782</v>
      </c>
      <c r="H80" s="9">
        <v>30849</v>
      </c>
      <c r="I80" s="30" t="e">
        <f t="shared" si="5"/>
        <v>#VALUE!</v>
      </c>
      <c r="J80" s="31" t="e">
        <f t="shared" si="3"/>
        <v>#VALUE!</v>
      </c>
      <c r="M80" s="23">
        <f t="shared" si="4"/>
        <v>34</v>
      </c>
      <c r="O80" s="10"/>
      <c r="P80" s="24"/>
      <c r="Q80" s="47"/>
    </row>
    <row r="81" spans="1:17" ht="28.5" customHeight="1" x14ac:dyDescent="0.55000000000000004">
      <c r="A81" s="21">
        <v>71</v>
      </c>
      <c r="B81" s="59" t="s">
        <v>11</v>
      </c>
      <c r="C81" s="59" t="s">
        <v>168</v>
      </c>
      <c r="D81" s="59" t="s">
        <v>169</v>
      </c>
      <c r="E81" s="65" t="s">
        <v>29</v>
      </c>
      <c r="F81" s="67" t="s">
        <v>52</v>
      </c>
      <c r="G81" s="77">
        <v>3730600218706</v>
      </c>
      <c r="H81" s="9">
        <v>17201</v>
      </c>
      <c r="I81" s="30" t="e">
        <f t="shared" si="5"/>
        <v>#VALUE!</v>
      </c>
      <c r="J81" s="31" t="e">
        <f t="shared" si="3"/>
        <v>#VALUE!</v>
      </c>
      <c r="M81" s="23">
        <f t="shared" si="4"/>
        <v>71</v>
      </c>
      <c r="O81" s="10"/>
      <c r="P81" s="24"/>
      <c r="Q81" s="47"/>
    </row>
    <row r="82" spans="1:17" ht="28.5" customHeight="1" x14ac:dyDescent="0.55000000000000004">
      <c r="A82" s="21">
        <v>72</v>
      </c>
      <c r="B82" s="59" t="s">
        <v>11</v>
      </c>
      <c r="C82" s="59" t="s">
        <v>192</v>
      </c>
      <c r="D82" s="59" t="s">
        <v>175</v>
      </c>
      <c r="E82" s="65" t="s">
        <v>183</v>
      </c>
      <c r="F82" s="67" t="s">
        <v>52</v>
      </c>
      <c r="G82" s="77">
        <v>3730300740903</v>
      </c>
      <c r="H82" s="9">
        <v>10269</v>
      </c>
      <c r="I82" s="30" t="e">
        <f t="shared" si="5"/>
        <v>#VALUE!</v>
      </c>
      <c r="J82" s="31" t="e">
        <f t="shared" si="3"/>
        <v>#VALUE!</v>
      </c>
      <c r="M82" s="23">
        <f t="shared" si="4"/>
        <v>90</v>
      </c>
      <c r="O82" s="10"/>
      <c r="P82" s="24"/>
      <c r="Q82" s="47"/>
    </row>
    <row r="83" spans="1:17" ht="28.5" customHeight="1" x14ac:dyDescent="0.55000000000000004">
      <c r="A83" s="21">
        <v>73</v>
      </c>
      <c r="B83" s="59" t="s">
        <v>11</v>
      </c>
      <c r="C83" s="59" t="s">
        <v>95</v>
      </c>
      <c r="D83" s="59" t="s">
        <v>99</v>
      </c>
      <c r="E83" s="65" t="s">
        <v>20</v>
      </c>
      <c r="F83" s="67" t="s">
        <v>52</v>
      </c>
      <c r="G83" s="77">
        <v>3730600582823</v>
      </c>
      <c r="H83" s="9">
        <v>24825</v>
      </c>
      <c r="I83" s="30" t="e">
        <f t="shared" si="5"/>
        <v>#VALUE!</v>
      </c>
      <c r="J83" s="31" t="e">
        <f t="shared" si="3"/>
        <v>#VALUE!</v>
      </c>
      <c r="M83" s="23">
        <f t="shared" si="4"/>
        <v>50</v>
      </c>
      <c r="O83" s="10"/>
      <c r="P83" s="24"/>
      <c r="Q83" s="47"/>
    </row>
    <row r="84" spans="1:17" ht="28.5" customHeight="1" x14ac:dyDescent="0.55000000000000004">
      <c r="A84" s="21">
        <v>74</v>
      </c>
      <c r="B84" s="59" t="s">
        <v>11</v>
      </c>
      <c r="C84" s="59" t="s">
        <v>300</v>
      </c>
      <c r="D84" s="59" t="s">
        <v>104</v>
      </c>
      <c r="E84" s="65" t="s">
        <v>129</v>
      </c>
      <c r="F84" s="67" t="s">
        <v>52</v>
      </c>
      <c r="G84" s="77">
        <v>3730600586128</v>
      </c>
      <c r="H84" s="9">
        <v>26166</v>
      </c>
      <c r="I84" s="30" t="e">
        <f t="shared" si="5"/>
        <v>#VALUE!</v>
      </c>
      <c r="J84" s="31" t="e">
        <f t="shared" si="3"/>
        <v>#VALUE!</v>
      </c>
      <c r="M84" s="23">
        <f t="shared" si="4"/>
        <v>47</v>
      </c>
      <c r="O84" s="10"/>
      <c r="P84" s="24"/>
      <c r="Q84" s="47"/>
    </row>
    <row r="85" spans="1:17" ht="28.5" customHeight="1" x14ac:dyDescent="0.55000000000000004">
      <c r="A85" s="21">
        <v>75</v>
      </c>
      <c r="B85" s="59" t="s">
        <v>11</v>
      </c>
      <c r="C85" s="59" t="s">
        <v>70</v>
      </c>
      <c r="D85" s="59" t="s">
        <v>102</v>
      </c>
      <c r="E85" s="65" t="s">
        <v>30</v>
      </c>
      <c r="F85" s="67" t="s">
        <v>52</v>
      </c>
      <c r="G85" s="77">
        <v>3730600587931</v>
      </c>
      <c r="H85" s="9">
        <v>21696</v>
      </c>
      <c r="I85" s="30" t="e">
        <f t="shared" si="5"/>
        <v>#VALUE!</v>
      </c>
      <c r="J85" s="31" t="e">
        <f t="shared" si="3"/>
        <v>#VALUE!</v>
      </c>
      <c r="M85" s="23">
        <f t="shared" si="4"/>
        <v>59</v>
      </c>
      <c r="O85" s="10"/>
      <c r="P85" s="24"/>
      <c r="Q85" s="47"/>
    </row>
    <row r="86" spans="1:17" ht="28.5" customHeight="1" x14ac:dyDescent="0.55000000000000004">
      <c r="A86" s="21">
        <v>76</v>
      </c>
      <c r="B86" s="59" t="s">
        <v>11</v>
      </c>
      <c r="C86" s="59" t="s">
        <v>92</v>
      </c>
      <c r="D86" s="59" t="s">
        <v>101</v>
      </c>
      <c r="E86" s="65" t="s">
        <v>125</v>
      </c>
      <c r="F86" s="67" t="s">
        <v>52</v>
      </c>
      <c r="G86" s="77">
        <v>3730600630607</v>
      </c>
      <c r="H86" s="9">
        <v>17899</v>
      </c>
      <c r="I86" s="30" t="e">
        <f t="shared" si="5"/>
        <v>#VALUE!</v>
      </c>
      <c r="J86" s="31" t="e">
        <f t="shared" si="3"/>
        <v>#VALUE!</v>
      </c>
      <c r="M86" s="23">
        <f t="shared" si="4"/>
        <v>69</v>
      </c>
      <c r="O86" s="10"/>
      <c r="P86" s="24"/>
      <c r="Q86" s="47"/>
    </row>
    <row r="87" spans="1:17" ht="28.5" customHeight="1" x14ac:dyDescent="0.55000000000000004">
      <c r="A87" s="21">
        <v>77</v>
      </c>
      <c r="B87" s="59" t="s">
        <v>11</v>
      </c>
      <c r="C87" s="59" t="s">
        <v>84</v>
      </c>
      <c r="D87" s="59" t="s">
        <v>111</v>
      </c>
      <c r="E87" s="65" t="s">
        <v>130</v>
      </c>
      <c r="F87" s="67" t="s">
        <v>52</v>
      </c>
      <c r="G87" s="77">
        <v>3730600591938</v>
      </c>
      <c r="H87" s="9">
        <v>25284</v>
      </c>
      <c r="I87" s="30" t="e">
        <f t="shared" si="5"/>
        <v>#VALUE!</v>
      </c>
      <c r="J87" s="31" t="e">
        <f t="shared" si="3"/>
        <v>#VALUE!</v>
      </c>
      <c r="M87" s="23">
        <f t="shared" si="4"/>
        <v>49</v>
      </c>
      <c r="O87" s="10"/>
      <c r="P87" s="24"/>
      <c r="Q87" s="47"/>
    </row>
    <row r="88" spans="1:17" ht="28.5" customHeight="1" x14ac:dyDescent="0.55000000000000004">
      <c r="A88" s="21">
        <v>78</v>
      </c>
      <c r="B88" s="59" t="s">
        <v>11</v>
      </c>
      <c r="C88" s="59" t="s">
        <v>193</v>
      </c>
      <c r="D88" s="59" t="s">
        <v>107</v>
      </c>
      <c r="E88" s="65" t="s">
        <v>48</v>
      </c>
      <c r="F88" s="67" t="s">
        <v>52</v>
      </c>
      <c r="G88" s="77">
        <v>3730600583960</v>
      </c>
      <c r="H88" s="9">
        <v>10228</v>
      </c>
      <c r="I88" s="30" t="e">
        <f t="shared" si="5"/>
        <v>#VALUE!</v>
      </c>
      <c r="J88" s="31" t="e">
        <f t="shared" si="3"/>
        <v>#VALUE!</v>
      </c>
      <c r="M88" s="23">
        <f t="shared" si="4"/>
        <v>90</v>
      </c>
      <c r="O88" s="10"/>
      <c r="P88" s="24"/>
      <c r="Q88" s="47"/>
    </row>
    <row r="89" spans="1:17" ht="28.5" customHeight="1" x14ac:dyDescent="0.55000000000000004">
      <c r="A89" s="21">
        <v>79</v>
      </c>
      <c r="B89" s="59" t="s">
        <v>264</v>
      </c>
      <c r="C89" s="59" t="s">
        <v>301</v>
      </c>
      <c r="D89" s="59" t="s">
        <v>302</v>
      </c>
      <c r="E89" s="65" t="s">
        <v>76</v>
      </c>
      <c r="F89" s="67" t="s">
        <v>52</v>
      </c>
      <c r="G89" s="77">
        <v>1738500002133</v>
      </c>
      <c r="H89" s="9">
        <v>38215</v>
      </c>
      <c r="I89" s="30" t="e">
        <f t="shared" si="5"/>
        <v>#VALUE!</v>
      </c>
      <c r="J89" s="31" t="e">
        <f t="shared" si="3"/>
        <v>#VALUE!</v>
      </c>
      <c r="M89" s="23">
        <f t="shared" si="4"/>
        <v>14</v>
      </c>
      <c r="O89" s="10"/>
      <c r="P89" s="24"/>
      <c r="Q89" s="47"/>
    </row>
    <row r="90" spans="1:17" ht="28.5" customHeight="1" x14ac:dyDescent="0.55000000000000004">
      <c r="A90" s="21">
        <v>80</v>
      </c>
      <c r="B90" s="59" t="s">
        <v>12</v>
      </c>
      <c r="C90" s="59" t="s">
        <v>303</v>
      </c>
      <c r="D90" s="59" t="s">
        <v>145</v>
      </c>
      <c r="E90" s="65" t="s">
        <v>210</v>
      </c>
      <c r="F90" s="67" t="s">
        <v>52</v>
      </c>
      <c r="G90" s="77">
        <v>3710100970212</v>
      </c>
      <c r="H90" s="9">
        <v>24516</v>
      </c>
      <c r="I90" s="30" t="e">
        <f t="shared" si="5"/>
        <v>#VALUE!</v>
      </c>
      <c r="J90" s="31" t="e">
        <f t="shared" si="3"/>
        <v>#VALUE!</v>
      </c>
      <c r="M90" s="23">
        <f t="shared" si="4"/>
        <v>51</v>
      </c>
      <c r="O90" s="10"/>
      <c r="P90" s="24"/>
      <c r="Q90" s="47"/>
    </row>
    <row r="91" spans="1:17" ht="28.5" customHeight="1" x14ac:dyDescent="0.55000000000000004">
      <c r="A91" s="21">
        <v>81</v>
      </c>
      <c r="B91" s="59" t="s">
        <v>12</v>
      </c>
      <c r="C91" s="59" t="s">
        <v>191</v>
      </c>
      <c r="D91" s="59" t="s">
        <v>104</v>
      </c>
      <c r="E91" s="65" t="s">
        <v>129</v>
      </c>
      <c r="F91" s="67" t="s">
        <v>52</v>
      </c>
      <c r="G91" s="77">
        <v>3730600586080</v>
      </c>
      <c r="H91" s="9">
        <v>13150</v>
      </c>
      <c r="I91" s="30" t="e">
        <f t="shared" si="5"/>
        <v>#VALUE!</v>
      </c>
      <c r="J91" s="31" t="e">
        <f t="shared" si="3"/>
        <v>#VALUE!</v>
      </c>
      <c r="M91" s="23">
        <f t="shared" si="4"/>
        <v>82</v>
      </c>
      <c r="O91" s="10"/>
      <c r="P91" s="24"/>
      <c r="Q91" s="47"/>
    </row>
    <row r="92" spans="1:17" ht="28.5" customHeight="1" x14ac:dyDescent="0.55000000000000004">
      <c r="A92" s="21">
        <v>82</v>
      </c>
      <c r="B92" s="59" t="s">
        <v>269</v>
      </c>
      <c r="C92" s="59" t="s">
        <v>304</v>
      </c>
      <c r="D92" s="59" t="s">
        <v>134</v>
      </c>
      <c r="E92" s="65" t="s">
        <v>24</v>
      </c>
      <c r="F92" s="67" t="s">
        <v>52</v>
      </c>
      <c r="G92" s="77">
        <v>3730600581941</v>
      </c>
      <c r="H92" s="9">
        <v>22565</v>
      </c>
      <c r="I92" s="30" t="e">
        <f t="shared" si="5"/>
        <v>#VALUE!</v>
      </c>
      <c r="J92" s="31" t="e">
        <f t="shared" si="3"/>
        <v>#VALUE!</v>
      </c>
      <c r="M92" s="23">
        <f t="shared" si="4"/>
        <v>56</v>
      </c>
      <c r="O92" s="10"/>
      <c r="P92" s="24"/>
      <c r="Q92" s="47"/>
    </row>
    <row r="93" spans="1:17" ht="28.5" customHeight="1" x14ac:dyDescent="0.55000000000000004">
      <c r="A93" s="21">
        <v>83</v>
      </c>
      <c r="B93" s="59" t="s">
        <v>269</v>
      </c>
      <c r="C93" s="59" t="s">
        <v>103</v>
      </c>
      <c r="D93" s="59" t="s">
        <v>99</v>
      </c>
      <c r="E93" s="65" t="s">
        <v>181</v>
      </c>
      <c r="F93" s="67" t="s">
        <v>52</v>
      </c>
      <c r="G93" s="77">
        <v>3730600586276</v>
      </c>
      <c r="H93" s="9">
        <v>14246</v>
      </c>
      <c r="I93" s="30" t="e">
        <f t="shared" si="5"/>
        <v>#VALUE!</v>
      </c>
      <c r="J93" s="31" t="e">
        <f t="shared" si="3"/>
        <v>#VALUE!</v>
      </c>
      <c r="M93" s="23">
        <f t="shared" si="4"/>
        <v>79</v>
      </c>
      <c r="O93" s="10"/>
      <c r="P93" s="24"/>
      <c r="Q93" s="47"/>
    </row>
    <row r="94" spans="1:17" ht="28.5" customHeight="1" x14ac:dyDescent="0.55000000000000004">
      <c r="A94" s="21">
        <v>84</v>
      </c>
      <c r="B94" s="59" t="s">
        <v>269</v>
      </c>
      <c r="C94" s="59" t="s">
        <v>109</v>
      </c>
      <c r="D94" s="59" t="s">
        <v>104</v>
      </c>
      <c r="E94" s="65" t="s">
        <v>129</v>
      </c>
      <c r="F94" s="67" t="s">
        <v>52</v>
      </c>
      <c r="G94" s="77">
        <v>3730600586063</v>
      </c>
      <c r="H94" s="9">
        <v>18629</v>
      </c>
      <c r="I94" s="30" t="e">
        <f t="shared" si="5"/>
        <v>#VALUE!</v>
      </c>
      <c r="J94" s="31" t="e">
        <f t="shared" si="3"/>
        <v>#VALUE!</v>
      </c>
      <c r="M94" s="23">
        <f t="shared" si="4"/>
        <v>67</v>
      </c>
      <c r="O94" s="10"/>
      <c r="P94" s="24"/>
      <c r="Q94" s="47"/>
    </row>
    <row r="95" spans="1:17" ht="28.5" customHeight="1" x14ac:dyDescent="0.55000000000000004">
      <c r="A95" s="21">
        <v>85</v>
      </c>
      <c r="B95" s="59" t="s">
        <v>269</v>
      </c>
      <c r="C95" s="59" t="s">
        <v>171</v>
      </c>
      <c r="D95" s="59" t="s">
        <v>172</v>
      </c>
      <c r="E95" s="65" t="s">
        <v>50</v>
      </c>
      <c r="F95" s="67" t="s">
        <v>52</v>
      </c>
      <c r="G95" s="77">
        <v>3730600585652</v>
      </c>
      <c r="H95" s="9">
        <v>15836</v>
      </c>
      <c r="I95" s="30" t="e">
        <f t="shared" si="5"/>
        <v>#VALUE!</v>
      </c>
      <c r="J95" s="31" t="e">
        <f t="shared" si="3"/>
        <v>#VALUE!</v>
      </c>
      <c r="M95" s="23">
        <f t="shared" si="4"/>
        <v>75</v>
      </c>
      <c r="O95" s="10"/>
      <c r="P95" s="24"/>
      <c r="Q95" s="47"/>
    </row>
    <row r="96" spans="1:17" ht="28.5" customHeight="1" x14ac:dyDescent="0.55000000000000004">
      <c r="A96" s="21">
        <v>86</v>
      </c>
      <c r="B96" s="59" t="s">
        <v>269</v>
      </c>
      <c r="C96" s="59" t="s">
        <v>206</v>
      </c>
      <c r="D96" s="59" t="s">
        <v>99</v>
      </c>
      <c r="E96" s="65" t="s">
        <v>20</v>
      </c>
      <c r="F96" s="67" t="s">
        <v>52</v>
      </c>
      <c r="G96" s="77">
        <v>3730600582793</v>
      </c>
      <c r="H96" s="9">
        <v>23817</v>
      </c>
      <c r="I96" s="30" t="e">
        <f t="shared" si="5"/>
        <v>#VALUE!</v>
      </c>
      <c r="J96" s="31" t="e">
        <f t="shared" si="3"/>
        <v>#VALUE!</v>
      </c>
      <c r="M96" s="23">
        <f t="shared" si="4"/>
        <v>53</v>
      </c>
      <c r="O96" s="10"/>
      <c r="P96" s="24"/>
      <c r="Q96" s="47"/>
    </row>
    <row r="97" spans="1:17" ht="28.5" customHeight="1" x14ac:dyDescent="0.55000000000000004">
      <c r="A97" s="21">
        <v>87</v>
      </c>
      <c r="B97" s="59" t="s">
        <v>269</v>
      </c>
      <c r="C97" s="59" t="s">
        <v>305</v>
      </c>
      <c r="D97" s="59" t="s">
        <v>106</v>
      </c>
      <c r="E97" s="65" t="s">
        <v>128</v>
      </c>
      <c r="F97" s="67" t="s">
        <v>52</v>
      </c>
      <c r="G97" s="77">
        <v>3730600588490</v>
      </c>
      <c r="H97" s="9">
        <v>27208</v>
      </c>
      <c r="I97" s="30" t="e">
        <f t="shared" si="5"/>
        <v>#VALUE!</v>
      </c>
      <c r="J97" s="31" t="e">
        <f t="shared" si="3"/>
        <v>#VALUE!</v>
      </c>
      <c r="M97" s="23">
        <f t="shared" si="4"/>
        <v>44</v>
      </c>
      <c r="O97" s="10"/>
      <c r="P97" s="24"/>
      <c r="Q97" s="47"/>
    </row>
    <row r="98" spans="1:17" ht="28.5" customHeight="1" x14ac:dyDescent="0.55000000000000004">
      <c r="A98" s="21">
        <v>88</v>
      </c>
      <c r="B98" s="59" t="s">
        <v>12</v>
      </c>
      <c r="C98" s="59" t="s">
        <v>105</v>
      </c>
      <c r="D98" s="59" t="s">
        <v>173</v>
      </c>
      <c r="E98" s="65" t="s">
        <v>182</v>
      </c>
      <c r="F98" s="67" t="s">
        <v>52</v>
      </c>
      <c r="G98" s="77">
        <v>3730600584893</v>
      </c>
      <c r="H98" s="9">
        <v>15804</v>
      </c>
      <c r="I98" s="30" t="e">
        <f t="shared" si="5"/>
        <v>#VALUE!</v>
      </c>
      <c r="J98" s="31" t="e">
        <f t="shared" si="3"/>
        <v>#VALUE!</v>
      </c>
      <c r="M98" s="23">
        <f t="shared" si="4"/>
        <v>75</v>
      </c>
      <c r="O98" s="10"/>
      <c r="P98" s="24"/>
      <c r="Q98" s="47"/>
    </row>
    <row r="99" spans="1:17" ht="28.5" customHeight="1" x14ac:dyDescent="0.55000000000000004">
      <c r="A99" s="21">
        <v>89</v>
      </c>
      <c r="B99" s="59" t="s">
        <v>11</v>
      </c>
      <c r="C99" s="59" t="s">
        <v>306</v>
      </c>
      <c r="D99" s="59" t="s">
        <v>307</v>
      </c>
      <c r="E99" s="65" t="s">
        <v>42</v>
      </c>
      <c r="F99" s="67" t="s">
        <v>157</v>
      </c>
      <c r="G99" s="77">
        <v>3730600593418</v>
      </c>
      <c r="H99" s="9">
        <v>22009</v>
      </c>
      <c r="I99" s="30" t="e">
        <f t="shared" si="5"/>
        <v>#VALUE!</v>
      </c>
      <c r="J99" s="31" t="e">
        <f t="shared" si="3"/>
        <v>#VALUE!</v>
      </c>
      <c r="M99" s="23">
        <f t="shared" si="4"/>
        <v>58</v>
      </c>
      <c r="O99" s="10"/>
      <c r="P99" s="24"/>
      <c r="Q99" s="47"/>
    </row>
    <row r="100" spans="1:17" ht="28.5" customHeight="1" x14ac:dyDescent="0.55000000000000004">
      <c r="A100" s="21">
        <v>90</v>
      </c>
      <c r="B100" s="59" t="s">
        <v>11</v>
      </c>
      <c r="C100" s="59" t="s">
        <v>308</v>
      </c>
      <c r="D100" s="59" t="s">
        <v>309</v>
      </c>
      <c r="E100" s="65" t="s">
        <v>189</v>
      </c>
      <c r="F100" s="67" t="s">
        <v>157</v>
      </c>
      <c r="G100" s="77">
        <v>3120101962880</v>
      </c>
      <c r="H100" s="9">
        <v>22743</v>
      </c>
      <c r="I100" s="30" t="e">
        <f t="shared" si="5"/>
        <v>#VALUE!</v>
      </c>
      <c r="J100" s="31" t="e">
        <f t="shared" si="3"/>
        <v>#VALUE!</v>
      </c>
      <c r="M100" s="23">
        <f t="shared" si="4"/>
        <v>56</v>
      </c>
      <c r="O100" s="10"/>
      <c r="P100" s="24"/>
      <c r="Q100" s="47"/>
    </row>
    <row r="101" spans="1:17" ht="28.5" customHeight="1" x14ac:dyDescent="0.55000000000000004">
      <c r="A101" s="21">
        <v>91</v>
      </c>
      <c r="B101" s="59" t="s">
        <v>11</v>
      </c>
      <c r="C101" s="59" t="s">
        <v>55</v>
      </c>
      <c r="D101" s="59" t="s">
        <v>310</v>
      </c>
      <c r="E101" s="65" t="s">
        <v>39</v>
      </c>
      <c r="F101" s="67" t="s">
        <v>157</v>
      </c>
      <c r="G101" s="77">
        <v>3730600593876</v>
      </c>
      <c r="H101" s="9">
        <v>25204</v>
      </c>
      <c r="I101" s="30" t="e">
        <f t="shared" si="5"/>
        <v>#VALUE!</v>
      </c>
      <c r="J101" s="31" t="e">
        <f t="shared" si="3"/>
        <v>#VALUE!</v>
      </c>
      <c r="M101" s="23">
        <f t="shared" si="4"/>
        <v>49</v>
      </c>
      <c r="O101" s="10"/>
      <c r="P101" s="24"/>
      <c r="Q101" s="47"/>
    </row>
    <row r="102" spans="1:17" ht="28.5" customHeight="1" x14ac:dyDescent="0.55000000000000004">
      <c r="A102" s="21">
        <v>92</v>
      </c>
      <c r="B102" s="59" t="s">
        <v>269</v>
      </c>
      <c r="C102" s="59" t="s">
        <v>311</v>
      </c>
      <c r="D102" s="59" t="s">
        <v>312</v>
      </c>
      <c r="E102" s="65" t="s">
        <v>22</v>
      </c>
      <c r="F102" s="67" t="s">
        <v>157</v>
      </c>
      <c r="G102" s="77">
        <v>3730600591822</v>
      </c>
      <c r="H102" s="9">
        <v>27142</v>
      </c>
      <c r="I102" s="30" t="e">
        <f t="shared" si="5"/>
        <v>#VALUE!</v>
      </c>
      <c r="J102" s="31" t="e">
        <f t="shared" si="3"/>
        <v>#VALUE!</v>
      </c>
      <c r="M102" s="23">
        <f t="shared" si="4"/>
        <v>44</v>
      </c>
      <c r="O102" s="10"/>
      <c r="P102" s="24"/>
      <c r="Q102" s="47"/>
    </row>
    <row r="103" spans="1:17" ht="28.5" customHeight="1" x14ac:dyDescent="0.55000000000000004">
      <c r="A103" s="21">
        <v>93</v>
      </c>
      <c r="B103" s="59" t="s">
        <v>269</v>
      </c>
      <c r="C103" s="59" t="s">
        <v>313</v>
      </c>
      <c r="D103" s="59" t="s">
        <v>314</v>
      </c>
      <c r="E103" s="65" t="s">
        <v>198</v>
      </c>
      <c r="F103" s="67" t="s">
        <v>157</v>
      </c>
      <c r="G103" s="77">
        <v>1100200906566</v>
      </c>
      <c r="H103" s="9">
        <v>34393</v>
      </c>
      <c r="I103" s="30" t="e">
        <f t="shared" si="5"/>
        <v>#VALUE!</v>
      </c>
      <c r="J103" s="31" t="e">
        <f t="shared" si="3"/>
        <v>#VALUE!</v>
      </c>
      <c r="M103" s="23">
        <f t="shared" si="4"/>
        <v>24</v>
      </c>
      <c r="O103" s="10"/>
      <c r="P103" s="24"/>
      <c r="Q103" s="47"/>
    </row>
    <row r="104" spans="1:17" ht="28.5" customHeight="1" x14ac:dyDescent="0.55000000000000004">
      <c r="A104" s="21">
        <v>94</v>
      </c>
      <c r="B104" s="59" t="s">
        <v>269</v>
      </c>
      <c r="C104" s="59" t="s">
        <v>114</v>
      </c>
      <c r="D104" s="59" t="s">
        <v>115</v>
      </c>
      <c r="E104" s="65" t="s">
        <v>18</v>
      </c>
      <c r="F104" s="67" t="s">
        <v>157</v>
      </c>
      <c r="G104" s="77">
        <v>3730600873054</v>
      </c>
      <c r="H104" s="9">
        <v>17882</v>
      </c>
      <c r="I104" s="30" t="e">
        <f t="shared" si="5"/>
        <v>#VALUE!</v>
      </c>
      <c r="J104" s="31" t="e">
        <f t="shared" si="3"/>
        <v>#VALUE!</v>
      </c>
      <c r="M104" s="23">
        <f t="shared" si="4"/>
        <v>69</v>
      </c>
      <c r="O104" s="10"/>
      <c r="P104" s="24"/>
      <c r="Q104" s="47"/>
    </row>
    <row r="105" spans="1:17" ht="28.5" customHeight="1" x14ac:dyDescent="0.55000000000000004">
      <c r="A105" s="21">
        <v>95</v>
      </c>
      <c r="B105" s="59" t="s">
        <v>12</v>
      </c>
      <c r="C105" s="59" t="s">
        <v>66</v>
      </c>
      <c r="D105" s="59" t="s">
        <v>131</v>
      </c>
      <c r="E105" s="65" t="s">
        <v>26</v>
      </c>
      <c r="F105" s="67" t="s">
        <v>157</v>
      </c>
      <c r="G105" s="77">
        <v>3730600593060</v>
      </c>
      <c r="H105" s="9">
        <v>19456</v>
      </c>
      <c r="I105" s="30" t="e">
        <f t="shared" si="5"/>
        <v>#VALUE!</v>
      </c>
      <c r="J105" s="31" t="e">
        <f t="shared" si="3"/>
        <v>#VALUE!</v>
      </c>
      <c r="M105" s="23">
        <f t="shared" si="4"/>
        <v>65</v>
      </c>
      <c r="O105" s="10"/>
      <c r="P105" s="24"/>
      <c r="Q105" s="47"/>
    </row>
    <row r="106" spans="1:17" ht="28.5" customHeight="1" x14ac:dyDescent="0.55000000000000004">
      <c r="A106" s="21">
        <v>96</v>
      </c>
      <c r="B106" s="59" t="s">
        <v>12</v>
      </c>
      <c r="C106" s="59" t="s">
        <v>66</v>
      </c>
      <c r="D106" s="59" t="s">
        <v>133</v>
      </c>
      <c r="E106" s="65" t="s">
        <v>27</v>
      </c>
      <c r="F106" s="67" t="s">
        <v>157</v>
      </c>
      <c r="G106" s="77">
        <v>3730600592586</v>
      </c>
      <c r="H106" s="9">
        <v>19427</v>
      </c>
      <c r="I106" s="30" t="e">
        <f t="shared" si="5"/>
        <v>#VALUE!</v>
      </c>
      <c r="J106" s="31" t="e">
        <f t="shared" si="3"/>
        <v>#VALUE!</v>
      </c>
      <c r="M106" s="23">
        <f t="shared" si="4"/>
        <v>65</v>
      </c>
      <c r="O106" s="10"/>
      <c r="P106" s="24"/>
      <c r="Q106" s="47"/>
    </row>
    <row r="107" spans="1:17" ht="28.5" customHeight="1" x14ac:dyDescent="0.55000000000000004">
      <c r="A107" s="21">
        <v>97</v>
      </c>
      <c r="B107" s="59" t="s">
        <v>11</v>
      </c>
      <c r="C107" s="59" t="s">
        <v>315</v>
      </c>
      <c r="D107" s="59" t="s">
        <v>137</v>
      </c>
      <c r="E107" s="65" t="s">
        <v>72</v>
      </c>
      <c r="F107" s="67" t="s">
        <v>28</v>
      </c>
      <c r="G107" s="77">
        <v>3730600596247</v>
      </c>
      <c r="H107" s="9">
        <v>25488</v>
      </c>
      <c r="I107" s="30" t="e">
        <f t="shared" si="5"/>
        <v>#VALUE!</v>
      </c>
      <c r="J107" s="31" t="e">
        <f t="shared" si="3"/>
        <v>#VALUE!</v>
      </c>
      <c r="M107" s="23">
        <f t="shared" ref="M107:M133" si="6">DATEDIF(H107,$H$7,"y")</f>
        <v>48</v>
      </c>
      <c r="O107" s="10"/>
      <c r="P107" s="24"/>
      <c r="Q107" s="47"/>
    </row>
    <row r="108" spans="1:17" ht="28.5" customHeight="1" x14ac:dyDescent="0.55000000000000004">
      <c r="A108" s="21">
        <v>98</v>
      </c>
      <c r="B108" s="59" t="s">
        <v>233</v>
      </c>
      <c r="C108" s="59" t="s">
        <v>316</v>
      </c>
      <c r="D108" s="59" t="s">
        <v>139</v>
      </c>
      <c r="E108" s="65" t="s">
        <v>159</v>
      </c>
      <c r="F108" s="67" t="s">
        <v>28</v>
      </c>
      <c r="G108" s="77">
        <v>1739900585862</v>
      </c>
      <c r="H108" s="9">
        <v>35094</v>
      </c>
      <c r="I108" s="30" t="e">
        <f t="shared" ref="I108:I133" si="7">DATEDIF(H108,VALUE("1/10/"&amp;$I$8-543-1),"Y")</f>
        <v>#VALUE!</v>
      </c>
      <c r="J108" s="31" t="e">
        <f t="shared" si="3"/>
        <v>#VALUE!</v>
      </c>
      <c r="M108" s="23">
        <f t="shared" si="6"/>
        <v>22</v>
      </c>
      <c r="O108" s="10"/>
      <c r="P108" s="24"/>
      <c r="Q108" s="47"/>
    </row>
    <row r="109" spans="1:17" ht="28.5" customHeight="1" x14ac:dyDescent="0.55000000000000004">
      <c r="A109" s="21">
        <v>99</v>
      </c>
      <c r="B109" s="59" t="s">
        <v>12</v>
      </c>
      <c r="C109" s="59" t="s">
        <v>103</v>
      </c>
      <c r="D109" s="59" t="s">
        <v>136</v>
      </c>
      <c r="E109" s="65" t="s">
        <v>158</v>
      </c>
      <c r="F109" s="66">
        <v>4</v>
      </c>
      <c r="G109" s="77">
        <v>3730600597006</v>
      </c>
      <c r="H109" s="9">
        <v>18610</v>
      </c>
      <c r="I109" s="30" t="e">
        <f t="shared" si="7"/>
        <v>#VALUE!</v>
      </c>
      <c r="J109" s="31" t="e">
        <f t="shared" si="3"/>
        <v>#VALUE!</v>
      </c>
      <c r="M109" s="23">
        <f t="shared" si="6"/>
        <v>67</v>
      </c>
      <c r="O109" s="10"/>
      <c r="P109" s="24"/>
      <c r="Q109" s="47"/>
    </row>
    <row r="110" spans="1:17" ht="27.75" customHeight="1" x14ac:dyDescent="0.55000000000000004">
      <c r="A110" s="21">
        <v>100</v>
      </c>
      <c r="B110" s="59" t="s">
        <v>264</v>
      </c>
      <c r="C110" s="60" t="s">
        <v>317</v>
      </c>
      <c r="D110" s="60" t="s">
        <v>318</v>
      </c>
      <c r="E110" s="65" t="s">
        <v>28</v>
      </c>
      <c r="F110" s="66">
        <v>4</v>
      </c>
      <c r="G110" s="77">
        <v>1738700144829</v>
      </c>
      <c r="H110" s="22">
        <v>42234</v>
      </c>
      <c r="I110" s="30" t="e">
        <f t="shared" si="7"/>
        <v>#VALUE!</v>
      </c>
      <c r="J110" s="31" t="e">
        <f t="shared" si="3"/>
        <v>#VALUE!</v>
      </c>
      <c r="M110" s="23">
        <f t="shared" si="6"/>
        <v>3</v>
      </c>
      <c r="O110" s="10"/>
      <c r="P110" s="24"/>
      <c r="Q110" s="47"/>
    </row>
    <row r="111" spans="1:17" ht="28.5" customHeight="1" x14ac:dyDescent="0.55000000000000004">
      <c r="A111" s="31">
        <f t="shared" ref="A111:A133" si="8">kkkk</f>
        <v>101</v>
      </c>
      <c r="B111" s="59" t="s">
        <v>269</v>
      </c>
      <c r="C111" s="59" t="s">
        <v>319</v>
      </c>
      <c r="D111" s="59" t="s">
        <v>135</v>
      </c>
      <c r="E111" s="65" t="s">
        <v>19</v>
      </c>
      <c r="F111" s="66">
        <v>4</v>
      </c>
      <c r="G111" s="77">
        <v>3730600595321</v>
      </c>
      <c r="H111" s="22">
        <v>28034</v>
      </c>
      <c r="I111" s="32" t="e">
        <f t="shared" si="7"/>
        <v>#VALUE!</v>
      </c>
      <c r="J111" s="9">
        <v>18264</v>
      </c>
      <c r="M111" s="23">
        <f t="shared" si="6"/>
        <v>42</v>
      </c>
      <c r="O111" s="10"/>
      <c r="P111" s="24"/>
      <c r="Q111" s="47"/>
    </row>
    <row r="112" spans="1:17" ht="28.5" customHeight="1" x14ac:dyDescent="0.55000000000000004">
      <c r="A112" s="31">
        <f t="shared" si="8"/>
        <v>102</v>
      </c>
      <c r="B112" s="59" t="s">
        <v>11</v>
      </c>
      <c r="C112" s="59" t="s">
        <v>320</v>
      </c>
      <c r="D112" s="59" t="s">
        <v>140</v>
      </c>
      <c r="E112" s="65" t="s">
        <v>40</v>
      </c>
      <c r="F112" s="67" t="s">
        <v>21</v>
      </c>
      <c r="G112" s="77">
        <v>3730600599386</v>
      </c>
      <c r="H112" s="22">
        <v>22140</v>
      </c>
      <c r="I112" s="32" t="e">
        <f t="shared" si="7"/>
        <v>#VALUE!</v>
      </c>
      <c r="J112" s="9">
        <v>18264</v>
      </c>
      <c r="M112" s="23">
        <f t="shared" si="6"/>
        <v>58</v>
      </c>
      <c r="O112" s="10"/>
      <c r="P112" s="24"/>
      <c r="Q112" s="47"/>
    </row>
    <row r="113" spans="1:17" ht="28.5" customHeight="1" x14ac:dyDescent="0.55000000000000004">
      <c r="A113" s="31">
        <f t="shared" si="8"/>
        <v>103</v>
      </c>
      <c r="B113" s="59" t="s">
        <v>11</v>
      </c>
      <c r="C113" s="59" t="s">
        <v>321</v>
      </c>
      <c r="D113" s="59" t="s">
        <v>185</v>
      </c>
      <c r="E113" s="65" t="s">
        <v>23</v>
      </c>
      <c r="F113" s="67" t="s">
        <v>21</v>
      </c>
      <c r="G113" s="77">
        <v>1102001773941</v>
      </c>
      <c r="H113" s="22">
        <v>33824</v>
      </c>
      <c r="I113" s="32" t="e">
        <f t="shared" si="7"/>
        <v>#VALUE!</v>
      </c>
      <c r="J113" s="9">
        <v>17899</v>
      </c>
      <c r="M113" s="23">
        <f t="shared" si="6"/>
        <v>26</v>
      </c>
      <c r="O113" s="10"/>
      <c r="P113" s="24"/>
      <c r="Q113" s="47"/>
    </row>
    <row r="114" spans="1:17" ht="28.5" customHeight="1" x14ac:dyDescent="0.55000000000000004">
      <c r="A114" s="31">
        <f t="shared" si="8"/>
        <v>104</v>
      </c>
      <c r="B114" s="59" t="s">
        <v>229</v>
      </c>
      <c r="C114" s="59" t="s">
        <v>322</v>
      </c>
      <c r="D114" s="59" t="s">
        <v>323</v>
      </c>
      <c r="E114" s="65" t="s">
        <v>41</v>
      </c>
      <c r="F114" s="67" t="s">
        <v>21</v>
      </c>
      <c r="G114" s="77">
        <v>1749700142983</v>
      </c>
      <c r="H114" s="22">
        <v>38966</v>
      </c>
      <c r="I114" s="32" t="e">
        <f t="shared" si="7"/>
        <v>#VALUE!</v>
      </c>
      <c r="J114" s="9">
        <v>17899</v>
      </c>
      <c r="M114" s="23">
        <f t="shared" si="6"/>
        <v>12</v>
      </c>
      <c r="O114" s="10"/>
      <c r="P114" s="24"/>
      <c r="Q114" s="47"/>
    </row>
    <row r="115" spans="1:17" ht="28.5" customHeight="1" x14ac:dyDescent="0.55000000000000004">
      <c r="A115" s="31">
        <f t="shared" si="8"/>
        <v>105</v>
      </c>
      <c r="B115" s="59" t="s">
        <v>11</v>
      </c>
      <c r="C115" s="59" t="s">
        <v>86</v>
      </c>
      <c r="D115" s="59" t="s">
        <v>324</v>
      </c>
      <c r="E115" s="65" t="s">
        <v>199</v>
      </c>
      <c r="F115" s="67" t="s">
        <v>21</v>
      </c>
      <c r="G115" s="77">
        <v>1730600074848</v>
      </c>
      <c r="H115" s="22">
        <v>32899</v>
      </c>
      <c r="I115" s="32" t="e">
        <f t="shared" si="7"/>
        <v>#VALUE!</v>
      </c>
      <c r="J115" s="9">
        <v>17533</v>
      </c>
      <c r="M115" s="23">
        <f t="shared" si="6"/>
        <v>28</v>
      </c>
      <c r="O115" s="10"/>
      <c r="P115" s="24"/>
      <c r="Q115" s="47"/>
    </row>
    <row r="116" spans="1:17" ht="28.5" customHeight="1" x14ac:dyDescent="0.55000000000000004">
      <c r="A116" s="31">
        <f t="shared" si="8"/>
        <v>106</v>
      </c>
      <c r="B116" s="59" t="s">
        <v>11</v>
      </c>
      <c r="C116" s="59" t="s">
        <v>325</v>
      </c>
      <c r="D116" s="59" t="s">
        <v>134</v>
      </c>
      <c r="E116" s="65" t="s">
        <v>211</v>
      </c>
      <c r="F116" s="67" t="s">
        <v>21</v>
      </c>
      <c r="G116" s="77">
        <v>3730600598657</v>
      </c>
      <c r="H116" s="22">
        <v>29909</v>
      </c>
      <c r="I116" s="30" t="e">
        <f t="shared" si="7"/>
        <v>#VALUE!</v>
      </c>
      <c r="J116" s="9">
        <v>17561</v>
      </c>
      <c r="M116" s="23">
        <f t="shared" si="6"/>
        <v>36</v>
      </c>
      <c r="O116" s="10"/>
      <c r="P116" s="24"/>
      <c r="Q116" s="47"/>
    </row>
    <row r="117" spans="1:17" ht="28.5" customHeight="1" x14ac:dyDescent="0.55000000000000004">
      <c r="A117" s="31">
        <f t="shared" si="8"/>
        <v>107</v>
      </c>
      <c r="B117" s="59" t="s">
        <v>12</v>
      </c>
      <c r="C117" s="59" t="s">
        <v>141</v>
      </c>
      <c r="D117" s="59" t="s">
        <v>142</v>
      </c>
      <c r="E117" s="65" t="s">
        <v>37</v>
      </c>
      <c r="F117" s="67" t="s">
        <v>21</v>
      </c>
      <c r="G117" s="77">
        <v>3730600489912</v>
      </c>
      <c r="H117" s="22">
        <v>18994</v>
      </c>
      <c r="I117" s="32" t="e">
        <f t="shared" si="7"/>
        <v>#VALUE!</v>
      </c>
      <c r="J117" s="9">
        <v>17624</v>
      </c>
      <c r="M117" s="23">
        <f t="shared" si="6"/>
        <v>66</v>
      </c>
      <c r="O117" s="10"/>
      <c r="P117" s="24"/>
      <c r="Q117" s="47"/>
    </row>
    <row r="118" spans="1:17" ht="28.5" customHeight="1" x14ac:dyDescent="0.55000000000000004">
      <c r="A118" s="31">
        <f t="shared" si="8"/>
        <v>108</v>
      </c>
      <c r="B118" s="59" t="s">
        <v>269</v>
      </c>
      <c r="C118" s="59" t="s">
        <v>194</v>
      </c>
      <c r="D118" s="59" t="s">
        <v>143</v>
      </c>
      <c r="E118" s="65" t="s">
        <v>73</v>
      </c>
      <c r="F118" s="67" t="s">
        <v>21</v>
      </c>
      <c r="G118" s="77">
        <v>3730600600899</v>
      </c>
      <c r="H118" s="22">
        <v>21108</v>
      </c>
      <c r="I118" s="32" t="e">
        <f t="shared" si="7"/>
        <v>#VALUE!</v>
      </c>
      <c r="J118" s="9">
        <v>17533</v>
      </c>
      <c r="M118" s="23">
        <f t="shared" si="6"/>
        <v>60</v>
      </c>
      <c r="O118" s="10"/>
      <c r="P118" s="24"/>
      <c r="Q118" s="47"/>
    </row>
    <row r="119" spans="1:17" ht="28.5" customHeight="1" x14ac:dyDescent="0.55000000000000004">
      <c r="A119" s="31">
        <f t="shared" si="8"/>
        <v>109</v>
      </c>
      <c r="B119" s="59" t="s">
        <v>269</v>
      </c>
      <c r="C119" s="59" t="s">
        <v>326</v>
      </c>
      <c r="D119" s="59" t="s">
        <v>196</v>
      </c>
      <c r="E119" s="65" t="s">
        <v>357</v>
      </c>
      <c r="F119" s="67" t="s">
        <v>21</v>
      </c>
      <c r="G119" s="77">
        <v>3730600490015</v>
      </c>
      <c r="H119" s="22">
        <v>22673</v>
      </c>
      <c r="I119" s="32" t="e">
        <f t="shared" si="7"/>
        <v>#VALUE!</v>
      </c>
      <c r="J119" s="9">
        <v>17533</v>
      </c>
      <c r="M119" s="23">
        <f t="shared" si="6"/>
        <v>56</v>
      </c>
      <c r="O119" s="10"/>
      <c r="P119" s="24"/>
      <c r="Q119" s="47"/>
    </row>
    <row r="120" spans="1:17" ht="28.5" customHeight="1" x14ac:dyDescent="0.55000000000000004">
      <c r="A120" s="31">
        <f t="shared" si="8"/>
        <v>110</v>
      </c>
      <c r="B120" s="59" t="s">
        <v>269</v>
      </c>
      <c r="C120" s="59" t="s">
        <v>61</v>
      </c>
      <c r="D120" s="59" t="s">
        <v>144</v>
      </c>
      <c r="E120" s="65" t="s">
        <v>31</v>
      </c>
      <c r="F120" s="67" t="s">
        <v>21</v>
      </c>
      <c r="G120" s="77">
        <v>3700100555771</v>
      </c>
      <c r="H120" s="22">
        <v>20219</v>
      </c>
      <c r="I120" s="32" t="e">
        <f t="shared" si="7"/>
        <v>#VALUE!</v>
      </c>
      <c r="J120" s="9">
        <v>17533</v>
      </c>
      <c r="M120" s="23">
        <f t="shared" si="6"/>
        <v>63</v>
      </c>
      <c r="O120" s="10"/>
      <c r="P120" s="24"/>
      <c r="Q120" s="47"/>
    </row>
    <row r="121" spans="1:17" ht="28.5" customHeight="1" x14ac:dyDescent="0.55000000000000004">
      <c r="A121" s="31">
        <f t="shared" si="8"/>
        <v>111</v>
      </c>
      <c r="B121" s="59" t="s">
        <v>11</v>
      </c>
      <c r="C121" s="59" t="s">
        <v>184</v>
      </c>
      <c r="D121" s="59" t="s">
        <v>100</v>
      </c>
      <c r="E121" s="65" t="s">
        <v>164</v>
      </c>
      <c r="F121" s="67" t="s">
        <v>44</v>
      </c>
      <c r="G121" s="77">
        <v>1700400167397</v>
      </c>
      <c r="H121" s="22">
        <v>33509</v>
      </c>
      <c r="I121" s="32" t="e">
        <f t="shared" si="7"/>
        <v>#VALUE!</v>
      </c>
      <c r="J121" s="9">
        <v>17168</v>
      </c>
      <c r="M121" s="23">
        <f t="shared" si="6"/>
        <v>27</v>
      </c>
      <c r="O121" s="10"/>
      <c r="P121" s="24"/>
      <c r="Q121" s="47"/>
    </row>
    <row r="122" spans="1:17" ht="28.5" customHeight="1" x14ac:dyDescent="0.55000000000000004">
      <c r="A122" s="31">
        <f t="shared" si="8"/>
        <v>112</v>
      </c>
      <c r="B122" s="59" t="s">
        <v>233</v>
      </c>
      <c r="C122" s="59" t="s">
        <v>327</v>
      </c>
      <c r="D122" s="59" t="s">
        <v>328</v>
      </c>
      <c r="E122" s="65" t="s">
        <v>128</v>
      </c>
      <c r="F122" s="67" t="s">
        <v>44</v>
      </c>
      <c r="G122" s="77">
        <v>1738700070094</v>
      </c>
      <c r="H122" s="22">
        <v>39300</v>
      </c>
      <c r="I122" s="32" t="e">
        <f t="shared" si="7"/>
        <v>#VALUE!</v>
      </c>
      <c r="J122" s="9">
        <v>17168</v>
      </c>
      <c r="M122" s="23">
        <f t="shared" si="6"/>
        <v>11</v>
      </c>
      <c r="O122" s="10"/>
      <c r="P122" s="24"/>
      <c r="Q122" s="47"/>
    </row>
    <row r="123" spans="1:17" ht="28.5" customHeight="1" x14ac:dyDescent="0.55000000000000004">
      <c r="A123" s="31">
        <f t="shared" si="8"/>
        <v>113</v>
      </c>
      <c r="B123" s="59" t="s">
        <v>11</v>
      </c>
      <c r="C123" s="59" t="s">
        <v>153</v>
      </c>
      <c r="D123" s="59" t="s">
        <v>207</v>
      </c>
      <c r="E123" s="65" t="s">
        <v>212</v>
      </c>
      <c r="F123" s="67" t="s">
        <v>44</v>
      </c>
      <c r="G123" s="77">
        <v>3100603085303</v>
      </c>
      <c r="H123" s="22">
        <v>29857</v>
      </c>
      <c r="I123" s="32" t="e">
        <f t="shared" si="7"/>
        <v>#VALUE!</v>
      </c>
      <c r="J123" s="9">
        <v>17168</v>
      </c>
      <c r="M123" s="23">
        <f t="shared" si="6"/>
        <v>37</v>
      </c>
      <c r="O123" s="10"/>
      <c r="P123" s="24"/>
      <c r="Q123" s="47"/>
    </row>
    <row r="124" spans="1:17" ht="28.5" customHeight="1" x14ac:dyDescent="0.55000000000000004">
      <c r="A124" s="31">
        <f t="shared" si="8"/>
        <v>114</v>
      </c>
      <c r="B124" s="59" t="s">
        <v>11</v>
      </c>
      <c r="C124" s="59" t="s">
        <v>165</v>
      </c>
      <c r="D124" s="59" t="s">
        <v>149</v>
      </c>
      <c r="E124" s="65" t="s">
        <v>21</v>
      </c>
      <c r="F124" s="67" t="s">
        <v>44</v>
      </c>
      <c r="G124" s="77">
        <v>3730600586730</v>
      </c>
      <c r="H124" s="22">
        <v>13340</v>
      </c>
      <c r="I124" s="32" t="e">
        <f t="shared" si="7"/>
        <v>#VALUE!</v>
      </c>
      <c r="J124" s="9">
        <v>17168</v>
      </c>
      <c r="M124" s="23">
        <f t="shared" si="6"/>
        <v>82</v>
      </c>
      <c r="O124" s="10"/>
      <c r="P124" s="24"/>
      <c r="Q124" s="47"/>
    </row>
    <row r="125" spans="1:17" ht="28.5" customHeight="1" x14ac:dyDescent="0.55000000000000004">
      <c r="A125" s="31">
        <f t="shared" si="8"/>
        <v>115</v>
      </c>
      <c r="B125" s="59" t="s">
        <v>11</v>
      </c>
      <c r="C125" s="59" t="s">
        <v>329</v>
      </c>
      <c r="D125" s="59" t="s">
        <v>108</v>
      </c>
      <c r="E125" s="65" t="s">
        <v>73</v>
      </c>
      <c r="F125" s="67" t="s">
        <v>44</v>
      </c>
      <c r="G125" s="77">
        <v>1100800584705</v>
      </c>
      <c r="H125" s="22">
        <v>32821</v>
      </c>
      <c r="I125" s="32" t="e">
        <f t="shared" si="7"/>
        <v>#VALUE!</v>
      </c>
      <c r="J125" s="9">
        <v>17168</v>
      </c>
      <c r="M125" s="23">
        <f t="shared" si="6"/>
        <v>28</v>
      </c>
      <c r="O125" s="10"/>
      <c r="P125" s="24"/>
      <c r="Q125" s="47"/>
    </row>
    <row r="126" spans="1:17" ht="28.5" customHeight="1" x14ac:dyDescent="0.55000000000000004">
      <c r="A126" s="31">
        <f t="shared" si="8"/>
        <v>116</v>
      </c>
      <c r="B126" s="59" t="s">
        <v>11</v>
      </c>
      <c r="C126" s="59" t="s">
        <v>171</v>
      </c>
      <c r="D126" s="59" t="s">
        <v>170</v>
      </c>
      <c r="E126" s="65" t="s">
        <v>36</v>
      </c>
      <c r="F126" s="67" t="s">
        <v>44</v>
      </c>
      <c r="G126" s="77">
        <v>3730600587795</v>
      </c>
      <c r="H126" s="22">
        <v>14246</v>
      </c>
      <c r="I126" s="32" t="e">
        <f t="shared" si="7"/>
        <v>#VALUE!</v>
      </c>
      <c r="J126" s="9">
        <v>17168</v>
      </c>
      <c r="M126" s="23">
        <f t="shared" si="6"/>
        <v>79</v>
      </c>
      <c r="O126" s="10"/>
      <c r="P126" s="24"/>
      <c r="Q126" s="47"/>
    </row>
    <row r="127" spans="1:17" ht="28.5" customHeight="1" x14ac:dyDescent="0.55000000000000004">
      <c r="A127" s="31">
        <f t="shared" si="8"/>
        <v>117</v>
      </c>
      <c r="B127" s="59" t="s">
        <v>11</v>
      </c>
      <c r="C127" s="59" t="s">
        <v>92</v>
      </c>
      <c r="D127" s="59" t="s">
        <v>112</v>
      </c>
      <c r="E127" s="65" t="s">
        <v>34</v>
      </c>
      <c r="F127" s="67" t="s">
        <v>44</v>
      </c>
      <c r="G127" s="77">
        <v>3730600588325</v>
      </c>
      <c r="H127" s="22">
        <v>21778</v>
      </c>
      <c r="I127" s="32" t="e">
        <f t="shared" si="7"/>
        <v>#VALUE!</v>
      </c>
      <c r="J127" s="9">
        <v>16438</v>
      </c>
      <c r="M127" s="23">
        <f t="shared" si="6"/>
        <v>59</v>
      </c>
      <c r="O127" s="10"/>
      <c r="P127" s="24"/>
      <c r="Q127" s="47"/>
    </row>
    <row r="128" spans="1:17" ht="28.5" customHeight="1" x14ac:dyDescent="0.55000000000000004">
      <c r="A128" s="31">
        <f t="shared" si="8"/>
        <v>118</v>
      </c>
      <c r="B128" s="59" t="s">
        <v>11</v>
      </c>
      <c r="C128" s="59" t="s">
        <v>148</v>
      </c>
      <c r="D128" s="59" t="s">
        <v>103</v>
      </c>
      <c r="E128" s="65" t="s">
        <v>43</v>
      </c>
      <c r="F128" s="67" t="s">
        <v>44</v>
      </c>
      <c r="G128" s="77">
        <v>3730600588074</v>
      </c>
      <c r="H128" s="22">
        <v>18994</v>
      </c>
      <c r="I128" s="32" t="e">
        <f t="shared" si="7"/>
        <v>#VALUE!</v>
      </c>
      <c r="J128" s="9">
        <v>16438</v>
      </c>
      <c r="M128" s="23">
        <f t="shared" si="6"/>
        <v>66</v>
      </c>
      <c r="O128" s="10"/>
      <c r="P128" s="24"/>
      <c r="Q128" s="47"/>
    </row>
    <row r="129" spans="1:17" ht="28.5" customHeight="1" x14ac:dyDescent="0.55000000000000004">
      <c r="A129" s="31">
        <f t="shared" si="8"/>
        <v>119</v>
      </c>
      <c r="B129" s="61" t="s">
        <v>11</v>
      </c>
      <c r="C129" s="62" t="s">
        <v>330</v>
      </c>
      <c r="D129" s="63" t="s">
        <v>147</v>
      </c>
      <c r="E129" s="68" t="s">
        <v>24</v>
      </c>
      <c r="F129" s="66">
        <v>6</v>
      </c>
      <c r="G129" s="78">
        <v>3730600589186</v>
      </c>
      <c r="H129" s="9">
        <v>26592</v>
      </c>
      <c r="I129" s="32" t="e">
        <f t="shared" si="7"/>
        <v>#VALUE!</v>
      </c>
      <c r="J129" s="9">
        <v>16438</v>
      </c>
      <c r="M129" s="23">
        <f t="shared" si="6"/>
        <v>45</v>
      </c>
      <c r="O129" s="10"/>
      <c r="P129" s="24"/>
      <c r="Q129" s="47"/>
    </row>
    <row r="130" spans="1:17" ht="28.5" customHeight="1" x14ac:dyDescent="0.55000000000000004">
      <c r="A130" s="31">
        <f t="shared" si="8"/>
        <v>120</v>
      </c>
      <c r="B130" s="59" t="s">
        <v>12</v>
      </c>
      <c r="C130" s="59" t="s">
        <v>117</v>
      </c>
      <c r="D130" s="59" t="s">
        <v>97</v>
      </c>
      <c r="E130" s="65" t="s">
        <v>51</v>
      </c>
      <c r="F130" s="67" t="s">
        <v>44</v>
      </c>
      <c r="G130" s="77">
        <v>3730600587051</v>
      </c>
      <c r="H130" s="25">
        <v>17168</v>
      </c>
      <c r="I130" s="32" t="e">
        <f t="shared" si="7"/>
        <v>#VALUE!</v>
      </c>
      <c r="J130" s="9">
        <v>16438</v>
      </c>
      <c r="M130" s="23">
        <f t="shared" si="6"/>
        <v>71</v>
      </c>
      <c r="O130" s="10"/>
      <c r="P130" s="24"/>
      <c r="Q130" s="47"/>
    </row>
    <row r="131" spans="1:17" ht="28.5" customHeight="1" x14ac:dyDescent="0.55000000000000004">
      <c r="A131" s="31">
        <f t="shared" si="8"/>
        <v>121</v>
      </c>
      <c r="B131" s="59" t="s">
        <v>269</v>
      </c>
      <c r="C131" s="59" t="s">
        <v>64</v>
      </c>
      <c r="D131" s="59" t="s">
        <v>103</v>
      </c>
      <c r="E131" s="65" t="s">
        <v>45</v>
      </c>
      <c r="F131" s="67" t="s">
        <v>44</v>
      </c>
      <c r="G131" s="77">
        <v>3730600585997</v>
      </c>
      <c r="H131" s="25">
        <v>24878</v>
      </c>
      <c r="I131" s="32" t="e">
        <f t="shared" si="7"/>
        <v>#VALUE!</v>
      </c>
      <c r="J131" s="9">
        <v>16072</v>
      </c>
      <c r="M131" s="23">
        <f t="shared" si="6"/>
        <v>50</v>
      </c>
      <c r="O131" s="10"/>
      <c r="P131" s="24"/>
      <c r="Q131" s="47"/>
    </row>
    <row r="132" spans="1:17" ht="28.5" customHeight="1" x14ac:dyDescent="0.55000000000000004">
      <c r="A132" s="31">
        <f t="shared" si="8"/>
        <v>122</v>
      </c>
      <c r="B132" s="59" t="s">
        <v>269</v>
      </c>
      <c r="C132" s="59" t="s">
        <v>331</v>
      </c>
      <c r="D132" s="59" t="s">
        <v>149</v>
      </c>
      <c r="E132" s="65" t="s">
        <v>21</v>
      </c>
      <c r="F132" s="67" t="s">
        <v>44</v>
      </c>
      <c r="G132" s="77">
        <v>3730600586799</v>
      </c>
      <c r="H132" s="25">
        <v>24804</v>
      </c>
      <c r="I132" s="32" t="e">
        <f t="shared" si="7"/>
        <v>#VALUE!</v>
      </c>
      <c r="J132" s="9">
        <v>16072</v>
      </c>
      <c r="M132" s="23">
        <f t="shared" si="6"/>
        <v>50</v>
      </c>
      <c r="O132" s="10"/>
      <c r="P132" s="24"/>
      <c r="Q132" s="47"/>
    </row>
    <row r="133" spans="1:17" ht="28.5" customHeight="1" x14ac:dyDescent="0.55000000000000004">
      <c r="A133" s="31">
        <f t="shared" si="8"/>
        <v>123</v>
      </c>
      <c r="B133" s="64" t="s">
        <v>12</v>
      </c>
      <c r="C133" s="64" t="s">
        <v>216</v>
      </c>
      <c r="D133" s="64" t="s">
        <v>113</v>
      </c>
      <c r="E133" s="69" t="s">
        <v>178</v>
      </c>
      <c r="F133" s="70">
        <v>6</v>
      </c>
      <c r="G133" s="79">
        <v>3730600133221</v>
      </c>
      <c r="H133" s="71">
        <v>24618</v>
      </c>
      <c r="I133" s="32" t="e">
        <f t="shared" si="7"/>
        <v>#VALUE!</v>
      </c>
      <c r="J133" s="9">
        <v>15707</v>
      </c>
      <c r="M133" s="23">
        <f t="shared" si="6"/>
        <v>51</v>
      </c>
      <c r="O133" s="10"/>
      <c r="P133" s="24"/>
      <c r="Q133" s="47"/>
    </row>
    <row r="134" spans="1:17" ht="15.75" customHeight="1" x14ac:dyDescent="0.55000000000000004">
      <c r="A134" s="35"/>
      <c r="B134" s="36"/>
      <c r="C134" s="34"/>
      <c r="D134" s="37"/>
      <c r="E134" s="38"/>
      <c r="F134" s="39"/>
      <c r="G134" s="39"/>
      <c r="H134" s="40"/>
      <c r="I134" s="40"/>
      <c r="J134" s="41"/>
      <c r="K134" s="41"/>
      <c r="L134" s="41"/>
      <c r="M134" s="40"/>
      <c r="N134" s="40"/>
      <c r="O134" s="42"/>
      <c r="P134" s="43"/>
      <c r="Q134" s="48"/>
    </row>
    <row r="135" spans="1:17" ht="24" customHeight="1" x14ac:dyDescent="0.55000000000000004">
      <c r="A135" s="92" t="s">
        <v>361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1:17" ht="25.5" customHeight="1" x14ac:dyDescent="0.55000000000000004">
      <c r="A136" s="15"/>
      <c r="B136" s="15"/>
      <c r="C136" s="29"/>
      <c r="D136" s="15"/>
      <c r="E136" s="16"/>
      <c r="F136" s="16"/>
      <c r="G136" s="16"/>
      <c r="H136" s="1"/>
      <c r="I136" s="1"/>
      <c r="J136" s="1"/>
      <c r="K136" s="1"/>
      <c r="L136" s="1"/>
      <c r="M136" s="1"/>
      <c r="N136" s="1"/>
      <c r="O136" s="33"/>
    </row>
    <row r="137" spans="1:17" ht="20.25" customHeight="1" x14ac:dyDescent="0.55000000000000004">
      <c r="A137" s="15"/>
      <c r="B137" s="15"/>
      <c r="C137" s="29"/>
      <c r="D137" s="90" t="s">
        <v>219</v>
      </c>
      <c r="E137" s="90"/>
      <c r="F137" s="90"/>
      <c r="G137" s="90"/>
      <c r="H137" s="90"/>
      <c r="I137" s="1"/>
      <c r="J137" s="1"/>
      <c r="K137" s="1"/>
      <c r="L137" s="1"/>
      <c r="M137" s="1"/>
      <c r="N137" s="1"/>
      <c r="O137" s="33"/>
    </row>
    <row r="138" spans="1:17" ht="23.25" customHeight="1" x14ac:dyDescent="0.55000000000000004">
      <c r="A138" s="15"/>
      <c r="B138" s="15"/>
      <c r="C138" s="29"/>
      <c r="D138" s="91" t="s">
        <v>221</v>
      </c>
      <c r="E138" s="91"/>
      <c r="F138" s="91"/>
      <c r="G138" s="91"/>
      <c r="H138" s="91"/>
      <c r="I138" s="1"/>
      <c r="J138" s="1"/>
      <c r="K138" s="1"/>
      <c r="L138" s="1"/>
      <c r="M138" s="1"/>
      <c r="N138" s="1"/>
      <c r="O138" s="33"/>
    </row>
    <row r="139" spans="1:17" ht="25.5" customHeight="1" x14ac:dyDescent="0.55000000000000004">
      <c r="A139" s="15"/>
      <c r="B139" s="15"/>
      <c r="C139" s="29"/>
      <c r="D139" s="87" t="s">
        <v>220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1"/>
      <c r="O139" s="33"/>
    </row>
    <row r="140" spans="1:17" ht="22.5" customHeight="1" x14ac:dyDescent="0.55000000000000004">
      <c r="A140" s="15"/>
      <c r="B140" s="15"/>
      <c r="C140" s="29"/>
      <c r="D140" s="87" t="s">
        <v>359</v>
      </c>
      <c r="E140" s="87"/>
      <c r="F140" s="87"/>
      <c r="G140" s="87"/>
      <c r="H140" s="87"/>
      <c r="I140" s="1"/>
      <c r="J140" s="1"/>
      <c r="K140" s="1"/>
      <c r="L140" s="1"/>
      <c r="M140" s="1"/>
      <c r="N140" s="1"/>
      <c r="O140" s="33"/>
    </row>
  </sheetData>
  <mergeCells count="24">
    <mergeCell ref="D140:H140"/>
    <mergeCell ref="A7:F7"/>
    <mergeCell ref="A8:F8"/>
    <mergeCell ref="D137:H137"/>
    <mergeCell ref="D138:H138"/>
    <mergeCell ref="A135:O135"/>
    <mergeCell ref="D139:M139"/>
    <mergeCell ref="P9:Q9"/>
    <mergeCell ref="A9:A10"/>
    <mergeCell ref="B9:D10"/>
    <mergeCell ref="E9:F9"/>
    <mergeCell ref="G9:G10"/>
    <mergeCell ref="H9:H10"/>
    <mergeCell ref="J9:J10"/>
    <mergeCell ref="K9:K10"/>
    <mergeCell ref="L9:L10"/>
    <mergeCell ref="M9:M10"/>
    <mergeCell ref="N9:N10"/>
    <mergeCell ref="O9:O10"/>
    <mergeCell ref="A1:O2"/>
    <mergeCell ref="A3:O3"/>
    <mergeCell ref="A4:O4"/>
    <mergeCell ref="A5:O5"/>
    <mergeCell ref="A6:O6"/>
  </mergeCells>
  <conditionalFormatting sqref="G11:G15">
    <cfRule type="duplicateValues" dxfId="101" priority="97" stopIfTrue="1"/>
    <cfRule type="duplicateValues" dxfId="100" priority="98" stopIfTrue="1"/>
    <cfRule type="duplicateValues" dxfId="99" priority="99" stopIfTrue="1"/>
  </conditionalFormatting>
  <conditionalFormatting sqref="G11:G15">
    <cfRule type="duplicateValues" dxfId="98" priority="100" stopIfTrue="1"/>
  </conditionalFormatting>
  <conditionalFormatting sqref="G11:G15">
    <cfRule type="duplicateValues" dxfId="97" priority="101" stopIfTrue="1"/>
  </conditionalFormatting>
  <conditionalFormatting sqref="G11:G15">
    <cfRule type="duplicateValues" dxfId="96" priority="102" stopIfTrue="1"/>
  </conditionalFormatting>
  <conditionalFormatting sqref="G16:G31">
    <cfRule type="duplicateValues" dxfId="95" priority="91" stopIfTrue="1"/>
    <cfRule type="duplicateValues" dxfId="94" priority="92" stopIfTrue="1"/>
    <cfRule type="duplicateValues" dxfId="93" priority="93" stopIfTrue="1"/>
  </conditionalFormatting>
  <conditionalFormatting sqref="G16:G31">
    <cfRule type="duplicateValues" dxfId="92" priority="94" stopIfTrue="1"/>
  </conditionalFormatting>
  <conditionalFormatting sqref="G16:G31">
    <cfRule type="duplicateValues" dxfId="91" priority="95" stopIfTrue="1"/>
  </conditionalFormatting>
  <conditionalFormatting sqref="G16:G31">
    <cfRule type="duplicateValues" dxfId="90" priority="96" stopIfTrue="1"/>
  </conditionalFormatting>
  <conditionalFormatting sqref="G32:G45">
    <cfRule type="duplicateValues" dxfId="89" priority="85" stopIfTrue="1"/>
    <cfRule type="duplicateValues" dxfId="88" priority="86" stopIfTrue="1"/>
    <cfRule type="duplicateValues" dxfId="87" priority="87" stopIfTrue="1"/>
  </conditionalFormatting>
  <conditionalFormatting sqref="G32:G45">
    <cfRule type="duplicateValues" dxfId="86" priority="88" stopIfTrue="1"/>
  </conditionalFormatting>
  <conditionalFormatting sqref="G32:G45">
    <cfRule type="duplicateValues" dxfId="85" priority="89" stopIfTrue="1"/>
  </conditionalFormatting>
  <conditionalFormatting sqref="G32:G45">
    <cfRule type="duplicateValues" dxfId="84" priority="90" stopIfTrue="1"/>
  </conditionalFormatting>
  <conditionalFormatting sqref="G47:G56">
    <cfRule type="duplicateValues" dxfId="83" priority="79" stopIfTrue="1"/>
    <cfRule type="duplicateValues" dxfId="82" priority="80" stopIfTrue="1"/>
    <cfRule type="duplicateValues" dxfId="81" priority="81" stopIfTrue="1"/>
  </conditionalFormatting>
  <conditionalFormatting sqref="G47:G56">
    <cfRule type="duplicateValues" dxfId="80" priority="82" stopIfTrue="1"/>
  </conditionalFormatting>
  <conditionalFormatting sqref="G47:G56">
    <cfRule type="duplicateValues" dxfId="79" priority="83" stopIfTrue="1"/>
  </conditionalFormatting>
  <conditionalFormatting sqref="G47:G56">
    <cfRule type="duplicateValues" dxfId="78" priority="84" stopIfTrue="1"/>
  </conditionalFormatting>
  <conditionalFormatting sqref="G57:G69">
    <cfRule type="duplicateValues" dxfId="77" priority="73" stopIfTrue="1"/>
    <cfRule type="duplicateValues" dxfId="76" priority="74" stopIfTrue="1"/>
    <cfRule type="duplicateValues" dxfId="75" priority="75" stopIfTrue="1"/>
  </conditionalFormatting>
  <conditionalFormatting sqref="G57:G69">
    <cfRule type="duplicateValues" dxfId="74" priority="76" stopIfTrue="1"/>
  </conditionalFormatting>
  <conditionalFormatting sqref="G57:G69">
    <cfRule type="duplicateValues" dxfId="73" priority="77" stopIfTrue="1"/>
  </conditionalFormatting>
  <conditionalFormatting sqref="G57:G69">
    <cfRule type="duplicateValues" dxfId="72" priority="78" stopIfTrue="1"/>
  </conditionalFormatting>
  <conditionalFormatting sqref="G70:G78">
    <cfRule type="duplicateValues" dxfId="71" priority="67" stopIfTrue="1"/>
    <cfRule type="duplicateValues" dxfId="70" priority="68" stopIfTrue="1"/>
    <cfRule type="duplicateValues" dxfId="69" priority="69" stopIfTrue="1"/>
  </conditionalFormatting>
  <conditionalFormatting sqref="G70:G78">
    <cfRule type="duplicateValues" dxfId="68" priority="70" stopIfTrue="1"/>
  </conditionalFormatting>
  <conditionalFormatting sqref="G70:G78">
    <cfRule type="duplicateValues" dxfId="67" priority="71" stopIfTrue="1"/>
  </conditionalFormatting>
  <conditionalFormatting sqref="G70:G78">
    <cfRule type="duplicateValues" dxfId="66" priority="72" stopIfTrue="1"/>
  </conditionalFormatting>
  <conditionalFormatting sqref="G79:G88">
    <cfRule type="duplicateValues" dxfId="65" priority="61" stopIfTrue="1"/>
    <cfRule type="duplicateValues" dxfId="64" priority="62" stopIfTrue="1"/>
    <cfRule type="duplicateValues" dxfId="63" priority="63" stopIfTrue="1"/>
  </conditionalFormatting>
  <conditionalFormatting sqref="G79:G88">
    <cfRule type="duplicateValues" dxfId="62" priority="64" stopIfTrue="1"/>
  </conditionalFormatting>
  <conditionalFormatting sqref="G79:G88">
    <cfRule type="duplicateValues" dxfId="61" priority="65" stopIfTrue="1"/>
  </conditionalFormatting>
  <conditionalFormatting sqref="G79:G88">
    <cfRule type="duplicateValues" dxfId="60" priority="66" stopIfTrue="1"/>
  </conditionalFormatting>
  <conditionalFormatting sqref="G89:G98">
    <cfRule type="duplicateValues" dxfId="59" priority="55" stopIfTrue="1"/>
    <cfRule type="duplicateValues" dxfId="58" priority="56" stopIfTrue="1"/>
    <cfRule type="duplicateValues" dxfId="57" priority="57" stopIfTrue="1"/>
  </conditionalFormatting>
  <conditionalFormatting sqref="G89:G98">
    <cfRule type="duplicateValues" dxfId="56" priority="58" stopIfTrue="1"/>
  </conditionalFormatting>
  <conditionalFormatting sqref="G89:G98">
    <cfRule type="duplicateValues" dxfId="55" priority="59" stopIfTrue="1"/>
  </conditionalFormatting>
  <conditionalFormatting sqref="G89:G98">
    <cfRule type="duplicateValues" dxfId="54" priority="60" stopIfTrue="1"/>
  </conditionalFormatting>
  <conditionalFormatting sqref="G99:G101">
    <cfRule type="duplicateValues" dxfId="53" priority="49" stopIfTrue="1"/>
    <cfRule type="duplicateValues" dxfId="52" priority="50" stopIfTrue="1"/>
    <cfRule type="duplicateValues" dxfId="51" priority="51" stopIfTrue="1"/>
  </conditionalFormatting>
  <conditionalFormatting sqref="G99:G101">
    <cfRule type="duplicateValues" dxfId="50" priority="52" stopIfTrue="1"/>
  </conditionalFormatting>
  <conditionalFormatting sqref="G99:G101">
    <cfRule type="duplicateValues" dxfId="49" priority="53" stopIfTrue="1"/>
  </conditionalFormatting>
  <conditionalFormatting sqref="G99:G101">
    <cfRule type="duplicateValues" dxfId="48" priority="54" stopIfTrue="1"/>
  </conditionalFormatting>
  <conditionalFormatting sqref="G102:G106">
    <cfRule type="duplicateValues" dxfId="47" priority="43" stopIfTrue="1"/>
    <cfRule type="duplicateValues" dxfId="46" priority="44" stopIfTrue="1"/>
    <cfRule type="duplicateValues" dxfId="45" priority="45" stopIfTrue="1"/>
  </conditionalFormatting>
  <conditionalFormatting sqref="G102:G106">
    <cfRule type="duplicateValues" dxfId="44" priority="46" stopIfTrue="1"/>
  </conditionalFormatting>
  <conditionalFormatting sqref="G102:G106">
    <cfRule type="duplicateValues" dxfId="43" priority="47" stopIfTrue="1"/>
  </conditionalFormatting>
  <conditionalFormatting sqref="G102:G106">
    <cfRule type="duplicateValues" dxfId="42" priority="48" stopIfTrue="1"/>
  </conditionalFormatting>
  <conditionalFormatting sqref="G107:G108">
    <cfRule type="duplicateValues" dxfId="41" priority="37" stopIfTrue="1"/>
    <cfRule type="duplicateValues" dxfId="40" priority="38" stopIfTrue="1"/>
    <cfRule type="duplicateValues" dxfId="39" priority="39" stopIfTrue="1"/>
  </conditionalFormatting>
  <conditionalFormatting sqref="G107:G108">
    <cfRule type="duplicateValues" dxfId="38" priority="40" stopIfTrue="1"/>
  </conditionalFormatting>
  <conditionalFormatting sqref="G107:G108">
    <cfRule type="duplicateValues" dxfId="37" priority="41" stopIfTrue="1"/>
  </conditionalFormatting>
  <conditionalFormatting sqref="G107:G108">
    <cfRule type="duplicateValues" dxfId="36" priority="42" stopIfTrue="1"/>
  </conditionalFormatting>
  <conditionalFormatting sqref="G109:G111">
    <cfRule type="duplicateValues" dxfId="35" priority="31" stopIfTrue="1"/>
    <cfRule type="duplicateValues" dxfId="34" priority="32" stopIfTrue="1"/>
    <cfRule type="duplicateValues" dxfId="33" priority="33" stopIfTrue="1"/>
  </conditionalFormatting>
  <conditionalFormatting sqref="G109:G111">
    <cfRule type="duplicateValues" dxfId="32" priority="34" stopIfTrue="1"/>
  </conditionalFormatting>
  <conditionalFormatting sqref="G109:G111">
    <cfRule type="duplicateValues" dxfId="31" priority="35" stopIfTrue="1"/>
  </conditionalFormatting>
  <conditionalFormatting sqref="G109:G111">
    <cfRule type="duplicateValues" dxfId="30" priority="36" stopIfTrue="1"/>
  </conditionalFormatting>
  <conditionalFormatting sqref="G112:G116">
    <cfRule type="duplicateValues" dxfId="29" priority="25" stopIfTrue="1"/>
    <cfRule type="duplicateValues" dxfId="28" priority="26" stopIfTrue="1"/>
    <cfRule type="duplicateValues" dxfId="27" priority="27" stopIfTrue="1"/>
  </conditionalFormatting>
  <conditionalFormatting sqref="G112:G116">
    <cfRule type="duplicateValues" dxfId="26" priority="28" stopIfTrue="1"/>
  </conditionalFormatting>
  <conditionalFormatting sqref="G112:G116">
    <cfRule type="duplicateValues" dxfId="25" priority="29" stopIfTrue="1"/>
  </conditionalFormatting>
  <conditionalFormatting sqref="G112:G116">
    <cfRule type="duplicateValues" dxfId="24" priority="30" stopIfTrue="1"/>
  </conditionalFormatting>
  <conditionalFormatting sqref="G117:G120">
    <cfRule type="duplicateValues" dxfId="23" priority="19" stopIfTrue="1"/>
    <cfRule type="duplicateValues" dxfId="22" priority="20" stopIfTrue="1"/>
    <cfRule type="duplicateValues" dxfId="21" priority="21" stopIfTrue="1"/>
  </conditionalFormatting>
  <conditionalFormatting sqref="G117:G120">
    <cfRule type="duplicateValues" dxfId="20" priority="22" stopIfTrue="1"/>
  </conditionalFormatting>
  <conditionalFormatting sqref="G117:G120">
    <cfRule type="duplicateValues" dxfId="19" priority="23" stopIfTrue="1"/>
  </conditionalFormatting>
  <conditionalFormatting sqref="G117:G120">
    <cfRule type="duplicateValues" dxfId="18" priority="24" stopIfTrue="1"/>
  </conditionalFormatting>
  <conditionalFormatting sqref="G121:G129">
    <cfRule type="duplicateValues" dxfId="17" priority="13" stopIfTrue="1"/>
    <cfRule type="duplicateValues" dxfId="16" priority="14" stopIfTrue="1"/>
    <cfRule type="duplicateValues" dxfId="15" priority="15" stopIfTrue="1"/>
  </conditionalFormatting>
  <conditionalFormatting sqref="G121:G129">
    <cfRule type="duplicateValues" dxfId="14" priority="16" stopIfTrue="1"/>
  </conditionalFormatting>
  <conditionalFormatting sqref="G121:G129">
    <cfRule type="duplicateValues" dxfId="13" priority="17" stopIfTrue="1"/>
  </conditionalFormatting>
  <conditionalFormatting sqref="G121:G129">
    <cfRule type="duplicateValues" dxfId="12" priority="18" stopIfTrue="1"/>
  </conditionalFormatting>
  <conditionalFormatting sqref="G130:G133">
    <cfRule type="duplicateValues" dxfId="11" priority="7" stopIfTrue="1"/>
    <cfRule type="duplicateValues" dxfId="10" priority="8" stopIfTrue="1"/>
    <cfRule type="duplicateValues" dxfId="9" priority="9" stopIfTrue="1"/>
  </conditionalFormatting>
  <conditionalFormatting sqref="G130:G133">
    <cfRule type="duplicateValues" dxfId="8" priority="10" stopIfTrue="1"/>
  </conditionalFormatting>
  <conditionalFormatting sqref="G130:G133">
    <cfRule type="duplicateValues" dxfId="7" priority="11" stopIfTrue="1"/>
  </conditionalFormatting>
  <conditionalFormatting sqref="G130:G133">
    <cfRule type="duplicateValues" dxfId="6" priority="12" stopIfTrue="1"/>
  </conditionalFormatting>
  <conditionalFormatting sqref="G46">
    <cfRule type="duplicateValues" dxfId="5" priority="1" stopIfTrue="1"/>
    <cfRule type="duplicateValues" dxfId="4" priority="2" stopIfTrue="1"/>
    <cfRule type="duplicateValues" dxfId="3" priority="3" stopIfTrue="1"/>
  </conditionalFormatting>
  <conditionalFormatting sqref="G46">
    <cfRule type="duplicateValues" dxfId="2" priority="4" stopIfTrue="1"/>
  </conditionalFormatting>
  <conditionalFormatting sqref="G46">
    <cfRule type="duplicateValues" dxfId="1" priority="5" stopIfTrue="1"/>
  </conditionalFormatting>
  <conditionalFormatting sqref="G46">
    <cfRule type="duplicateValues" dxfId="0" priority="6" stopIfTrue="1"/>
  </conditionalFormatting>
  <printOptions verticalCentered="1"/>
  <pageMargins left="0" right="0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รวม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2018-11-08T09:19:57Z</cp:lastPrinted>
  <dcterms:created xsi:type="dcterms:W3CDTF">2018-07-20T06:07:59Z</dcterms:created>
  <dcterms:modified xsi:type="dcterms:W3CDTF">2018-11-15T08:09:33Z</dcterms:modified>
</cp:coreProperties>
</file>